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+data\Science\_digger.group_\Digger Slope\Project\Table_331 — DEMO _v1.3.331\Win64\Digger Slope _v1.3.331 DEMO_31.12.2024\"/>
    </mc:Choice>
  </mc:AlternateContent>
  <xr:revisionPtr revIDLastSave="0" documentId="13_ncr:1_{F991C9A7-4EA1-48C7-86CA-BCC6ED6AEF92}" xr6:coauthVersionLast="47" xr6:coauthVersionMax="47" xr10:uidLastSave="{00000000-0000-0000-0000-000000000000}"/>
  <bookViews>
    <workbookView xWindow="19103" yWindow="-1665" windowWidth="28995" windowHeight="15795" tabRatio="632" xr2:uid="{00000000-000D-0000-FFFF-FFFF00000000}"/>
  </bookViews>
  <sheets>
    <sheet name="Описание" sheetId="3" r:id="rId1"/>
    <sheet name="Параметры Доменов" sheetId="7" r:id="rId2"/>
    <sheet name="Свойства Систем Трещин" sheetId="6" r:id="rId3"/>
    <sheet name="Обратный Анализ" sheetId="8" r:id="rId4"/>
    <sheet name="Настройки Проекта" sheetId="9" r:id="rId5"/>
  </sheets>
  <definedNames>
    <definedName name="__xlnm._FilterDatabase" localSheetId="1">'Параметры Доменов'!#REF!</definedName>
    <definedName name="__xlnm._FilterDatabase_1" localSheetId="3">'Параметры Доменов'!#REF!</definedName>
    <definedName name="__xlnm._FilterDatabase_1" localSheetId="1">'Параметры Доменов'!#REF!</definedName>
    <definedName name="__xlnm._FilterDatabase_1">#REF!</definedName>
    <definedName name="__xlnm._FilterDatabase_1_1" localSheetId="3">#REF!</definedName>
    <definedName name="__xlnm._FilterDatabase_1_1">#REF!</definedName>
  </definedNames>
  <calcPr calcId="191029"/>
</workbook>
</file>

<file path=xl/calcChain.xml><?xml version="1.0" encoding="utf-8"?>
<calcChain xmlns="http://schemas.openxmlformats.org/spreadsheetml/2006/main">
  <c r="L45" i="8" l="1"/>
  <c r="L42" i="8"/>
  <c r="L41" i="8"/>
  <c r="L38" i="8"/>
  <c r="L37" i="8"/>
  <c r="L36" i="8"/>
  <c r="L34" i="8"/>
  <c r="L33" i="8"/>
  <c r="L31" i="8"/>
  <c r="L18" i="8"/>
  <c r="L17" i="8"/>
  <c r="L16" i="8"/>
  <c r="L15" i="8"/>
  <c r="L14" i="8"/>
  <c r="L13" i="8"/>
  <c r="L12" i="8"/>
  <c r="L11" i="8"/>
  <c r="L9" i="8"/>
</calcChain>
</file>

<file path=xl/sharedStrings.xml><?xml version="1.0" encoding="utf-8"?>
<sst xmlns="http://schemas.openxmlformats.org/spreadsheetml/2006/main" count="599" uniqueCount="287">
  <si>
    <t>DOMAIN</t>
  </si>
  <si>
    <t>FROM</t>
  </si>
  <si>
    <t>TO</t>
  </si>
  <si>
    <t>STEP</t>
  </si>
  <si>
    <t>BH</t>
  </si>
  <si>
    <t>BW</t>
  </si>
  <si>
    <t>UFA</t>
  </si>
  <si>
    <t>PEC</t>
  </si>
  <si>
    <t>UMT</t>
  </si>
  <si>
    <t>CSF</t>
  </si>
  <si>
    <t>G</t>
  </si>
  <si>
    <t>BS</t>
  </si>
  <si>
    <t>Ksof</t>
  </si>
  <si>
    <t>COH_S</t>
  </si>
  <si>
    <t>PHI_S</t>
  </si>
  <si>
    <t>SF</t>
  </si>
  <si>
    <t>AR</t>
  </si>
  <si>
    <t>SET</t>
  </si>
  <si>
    <t>OSS</t>
  </si>
  <si>
    <t>DIP</t>
  </si>
  <si>
    <t>S_DIP</t>
  </si>
  <si>
    <t>S_DDIR</t>
  </si>
  <si>
    <t>COH_J</t>
  </si>
  <si>
    <t>PHI_J</t>
  </si>
  <si>
    <t>BD</t>
  </si>
  <si>
    <t>Структурный домен</t>
  </si>
  <si>
    <t>Выборка азимута падения</t>
  </si>
  <si>
    <t>Свойства породного массива</t>
  </si>
  <si>
    <t>Свойства развала</t>
  </si>
  <si>
    <t>Название домена</t>
  </si>
  <si>
    <t>Наименьшее, °</t>
  </si>
  <si>
    <t>Наибольшее, °</t>
  </si>
  <si>
    <t>Шаг, °</t>
  </si>
  <si>
    <t>Геометрия откоса</t>
  </si>
  <si>
    <t>Объемный вес, т/м3</t>
  </si>
  <si>
    <t>Размер блока, м</t>
  </si>
  <si>
    <t>Коэффициент размягчения</t>
  </si>
  <si>
    <t>Угол внутреннего трения, °</t>
  </si>
  <si>
    <t>Коэффиицент развала</t>
  </si>
  <si>
    <t>Угол ест. откоса, °</t>
  </si>
  <si>
    <t>Наличие ответственных сооружений</t>
  </si>
  <si>
    <t>Безлюдная технология</t>
  </si>
  <si>
    <t>Тяжесть последствий</t>
  </si>
  <si>
    <t>Проектная высота откоса, м</t>
  </si>
  <si>
    <t>Проектная ширина бермы, м</t>
  </si>
  <si>
    <t>Угол наклона бермы, °</t>
  </si>
  <si>
    <t>Система трещин</t>
  </si>
  <si>
    <t>Масштаб системы</t>
  </si>
  <si>
    <t>Разброс</t>
  </si>
  <si>
    <t>Прочность по трещине</t>
  </si>
  <si>
    <t>Ориентация</t>
  </si>
  <si>
    <t>Угол падения, °</t>
  </si>
  <si>
    <t>Азимут падения, °</t>
  </si>
  <si>
    <t>Разброс по углу падения, °</t>
  </si>
  <si>
    <t>Разброс по азимуту падения, °</t>
  </si>
  <si>
    <t>Интервал значений азимута падения откосов в домене (От - До) 
и шаг расчёта по азимуту падения</t>
  </si>
  <si>
    <t>Название системы трещин</t>
  </si>
  <si>
    <t>Система трещин в масштабе группы уступов</t>
  </si>
  <si>
    <t>Оценка тяжести последствий обрушений по шкале от 1 до 5 (из матрицы рисков)</t>
  </si>
  <si>
    <t>Сцепление в образце, МПа</t>
  </si>
  <si>
    <t>Угол внутреннего трения в образце, °</t>
  </si>
  <si>
    <t>1 - Да
0 - Нет</t>
  </si>
  <si>
    <t>Среднее значение угла падения трещин в системе</t>
  </si>
  <si>
    <t>Среднее значение азимута падения трещин в системе</t>
  </si>
  <si>
    <t>Прочность по трещинам</t>
  </si>
  <si>
    <r>
      <t xml:space="preserve">Вкладка </t>
    </r>
    <r>
      <rPr>
        <b/>
        <sz val="10"/>
        <rFont val="Arial"/>
        <family val="2"/>
        <charset val="204"/>
      </rPr>
      <t>Domain Parameters</t>
    </r>
    <r>
      <rPr>
        <sz val="10"/>
        <rFont val="Arial"/>
        <family val="2"/>
        <charset val="204"/>
      </rPr>
      <t xml:space="preserve"> - Параметры домена</t>
    </r>
  </si>
  <si>
    <r>
      <t xml:space="preserve">Вкладка </t>
    </r>
    <r>
      <rPr>
        <b/>
        <sz val="10"/>
        <rFont val="Arial"/>
        <family val="2"/>
        <charset val="204"/>
      </rPr>
      <t>Joint Sets Properties</t>
    </r>
    <r>
      <rPr>
        <sz val="10"/>
        <rFont val="Arial"/>
        <family val="2"/>
        <charset val="204"/>
      </rPr>
      <t xml:space="preserve"> - Свойства систем трещин</t>
    </r>
  </si>
  <si>
    <t>Степень ответственности домена</t>
  </si>
  <si>
    <t>Сцепление, т</t>
  </si>
  <si>
    <t>D_1</t>
  </si>
  <si>
    <t>D_2</t>
  </si>
  <si>
    <t>J1</t>
  </si>
  <si>
    <t>J2</t>
  </si>
  <si>
    <t>J3</t>
  </si>
  <si>
    <t>DDIR</t>
  </si>
  <si>
    <t>Ширина интервала разброса угла падения трещин в системе (DIP ± S_DIP/2)</t>
  </si>
  <si>
    <t>Ширина интервала разброса азимута падения трещин в системе (DIPDIR ± S_DDIR/2)</t>
  </si>
  <si>
    <t>Степень ответственности</t>
  </si>
  <si>
    <t>Сцепление, т/м2</t>
  </si>
  <si>
    <t>Система трещин в масштабе борта</t>
  </si>
  <si>
    <t>COLLAPSE</t>
  </si>
  <si>
    <t>J1_DIP</t>
  </si>
  <si>
    <t>J1_DDIR</t>
  </si>
  <si>
    <t>J2_DIP</t>
  </si>
  <si>
    <t>J2_DDIR</t>
  </si>
  <si>
    <t>TC_DIP</t>
  </si>
  <si>
    <t>TC_DDIR</t>
  </si>
  <si>
    <t>TC_DIST</t>
  </si>
  <si>
    <t>FH</t>
  </si>
  <si>
    <t>Обрушение</t>
  </si>
  <si>
    <t>Откос</t>
  </si>
  <si>
    <t>Система 1</t>
  </si>
  <si>
    <t>Система 2</t>
  </si>
  <si>
    <t>Трещина отрыва</t>
  </si>
  <si>
    <t>83-2</t>
  </si>
  <si>
    <t>83-3</t>
  </si>
  <si>
    <t>110_100_90</t>
  </si>
  <si>
    <t>71-2</t>
  </si>
  <si>
    <t>71-3</t>
  </si>
  <si>
    <t>101-2</t>
  </si>
  <si>
    <t>NN2</t>
  </si>
  <si>
    <t>Домен</t>
  </si>
  <si>
    <t>101b</t>
  </si>
  <si>
    <t>99b</t>
  </si>
  <si>
    <t>89b</t>
  </si>
  <si>
    <t>83b</t>
  </si>
  <si>
    <t>119b</t>
  </si>
  <si>
    <t>105b</t>
  </si>
  <si>
    <t>110_b</t>
  </si>
  <si>
    <t>71b</t>
  </si>
  <si>
    <t>71-2b</t>
  </si>
  <si>
    <t>94b</t>
  </si>
  <si>
    <t>95b</t>
  </si>
  <si>
    <t>101-2b</t>
  </si>
  <si>
    <t>77b</t>
  </si>
  <si>
    <t>126b</t>
  </si>
  <si>
    <t>128b</t>
  </si>
  <si>
    <t>134b</t>
  </si>
  <si>
    <t>141b</t>
  </si>
  <si>
    <t>143b</t>
  </si>
  <si>
    <t>D_3</t>
  </si>
  <si>
    <t>Расстояние от бровки, м</t>
  </si>
  <si>
    <t>Высота обрушения откоса, м</t>
  </si>
  <si>
    <t>Название обрушения</t>
  </si>
  <si>
    <r>
      <t xml:space="preserve">Вкладка </t>
    </r>
    <r>
      <rPr>
        <b/>
        <sz val="10"/>
        <rFont val="Arial"/>
        <family val="2"/>
        <charset val="204"/>
      </rPr>
      <t>Back Analysis</t>
    </r>
    <r>
      <rPr>
        <sz val="10"/>
        <rFont val="Arial"/>
        <family val="2"/>
        <charset val="204"/>
      </rPr>
      <t xml:space="preserve"> - Данные для обратных расчётов</t>
    </r>
  </si>
  <si>
    <t>Параметры бермы</t>
  </si>
  <si>
    <t>Beq</t>
  </si>
  <si>
    <t>Проектирование доработки</t>
  </si>
  <si>
    <t>FIN</t>
  </si>
  <si>
    <t>Btime</t>
  </si>
  <si>
    <t>Bef</t>
  </si>
  <si>
    <t>Срок Службы Бермы, лет</t>
  </si>
  <si>
    <t>Минимальная ширина для оборудования, м</t>
  </si>
  <si>
    <t>Эффективная ширина, м</t>
  </si>
  <si>
    <t>D_1-W</t>
  </si>
  <si>
    <t>D_2-W</t>
  </si>
  <si>
    <t>D_3-W</t>
  </si>
  <si>
    <t>J4</t>
  </si>
  <si>
    <t>Базовый расчёт</t>
  </si>
  <si>
    <t>Угол откоса</t>
  </si>
  <si>
    <t>Аз.пад. откоса</t>
  </si>
  <si>
    <t>Настройки проекта</t>
  </si>
  <si>
    <t>Анализ</t>
  </si>
  <si>
    <t>Стадия проектирования</t>
  </si>
  <si>
    <t>До начала эксплуатации</t>
  </si>
  <si>
    <t>Достаточная изученность</t>
  </si>
  <si>
    <t>Эксплуатация и реконструкция</t>
  </si>
  <si>
    <t>Проектирование доработки карьера (менее 3 лет)</t>
  </si>
  <si>
    <t>Масштаб откоса</t>
  </si>
  <si>
    <t>Уступ</t>
  </si>
  <si>
    <t>Группа уступов</t>
  </si>
  <si>
    <t>Тип анализа</t>
  </si>
  <si>
    <t>Детерминированный</t>
  </si>
  <si>
    <t>Вероятностный</t>
  </si>
  <si>
    <t>Нормативный КЗУ для уступа</t>
  </si>
  <si>
    <t>Вид обрушения</t>
  </si>
  <si>
    <t>Плоское</t>
  </si>
  <si>
    <t>Плоское с Трещиной отрыва</t>
  </si>
  <si>
    <t>Клиновидное</t>
  </si>
  <si>
    <t>Клиновидное с Трещиной отрыва</t>
  </si>
  <si>
    <t>Выходная информация</t>
  </si>
  <si>
    <t>Обрушения</t>
  </si>
  <si>
    <t>Системы трещин</t>
  </si>
  <si>
    <t>Трещины отрыва</t>
  </si>
  <si>
    <t>Составляющие бермы</t>
  </si>
  <si>
    <t>Длины</t>
  </si>
  <si>
    <t>Площади</t>
  </si>
  <si>
    <t>Углы</t>
  </si>
  <si>
    <t>Силы</t>
  </si>
  <si>
    <t>Матрица рисков</t>
  </si>
  <si>
    <t>Серьёзность последствий</t>
  </si>
  <si>
    <t>ВО</t>
  </si>
  <si>
    <t>A</t>
  </si>
  <si>
    <t>B</t>
  </si>
  <si>
    <t>C</t>
  </si>
  <si>
    <t>D</t>
  </si>
  <si>
    <t>E</t>
  </si>
  <si>
    <t>От</t>
  </si>
  <si>
    <t>До</t>
  </si>
  <si>
    <t>Параметры</t>
  </si>
  <si>
    <t>Параметры домена</t>
  </si>
  <si>
    <t>Критерий приемлемости</t>
  </si>
  <si>
    <t>В соответствии с ФНП №439</t>
  </si>
  <si>
    <t>Различные значения (ред. в таблице)</t>
  </si>
  <si>
    <t>Одинаковые значения:</t>
  </si>
  <si>
    <t>FoS_Stage</t>
  </si>
  <si>
    <t>PoF_Stage</t>
  </si>
  <si>
    <t>FoS_dom</t>
  </si>
  <si>
    <t>PoF_dom</t>
  </si>
  <si>
    <t>Условия</t>
  </si>
  <si>
    <t>Боковые пределы для плоского обрушения,°</t>
  </si>
  <si>
    <t>Только для трещин круче угла вн.трения</t>
  </si>
  <si>
    <t>Автопоиск трещины с минимальным КЗУ</t>
  </si>
  <si>
    <t>Если ни одна система не подходит для ТО</t>
  </si>
  <si>
    <t>Угол падения,°</t>
  </si>
  <si>
    <t>Азимут падения,°</t>
  </si>
  <si>
    <t>Фиксированная:</t>
  </si>
  <si>
    <t>Положение</t>
  </si>
  <si>
    <t>Автопоиск по минимизации КЗУ</t>
  </si>
  <si>
    <t>Фиксированная дистанция от бровки, м</t>
  </si>
  <si>
    <t>Ортогонально откосу, м</t>
  </si>
  <si>
    <t>Вдоль 1й системы на берме, м</t>
  </si>
  <si>
    <t>Обводнённость</t>
  </si>
  <si>
    <t>Уд. вес, т/м3</t>
  </si>
  <si>
    <t>Заполнение, %</t>
  </si>
  <si>
    <t>Модель</t>
  </si>
  <si>
    <t>на сист.1</t>
  </si>
  <si>
    <t>на сист.2</t>
  </si>
  <si>
    <t>на ТО</t>
  </si>
  <si>
    <t>Сейсмика</t>
  </si>
  <si>
    <t>Без учёта нагрузки</t>
  </si>
  <si>
    <t>Балльность по шкале MSK-64</t>
  </si>
  <si>
    <t>Увеличение критерия КЗУ на</t>
  </si>
  <si>
    <t>Коэффициент сейсмичности</t>
  </si>
  <si>
    <t>Направление</t>
  </si>
  <si>
    <t>Угол,°</t>
  </si>
  <si>
    <t>Тренд,°</t>
  </si>
  <si>
    <t>Внешние нагрузки</t>
  </si>
  <si>
    <t>№</t>
  </si>
  <si>
    <t>Сила, т</t>
  </si>
  <si>
    <t>Абс. Угол</t>
  </si>
  <si>
    <t>Отн. Тренд</t>
  </si>
  <si>
    <t>Ограничения</t>
  </si>
  <si>
    <t>Режим обрушения</t>
  </si>
  <si>
    <t>Выталкивание (0)</t>
  </si>
  <si>
    <t>Скольжение по одной плоскости (1 или 2)</t>
  </si>
  <si>
    <t>Скольжение по обеим плоскостям (12)</t>
  </si>
  <si>
    <t>Плоское обрушение</t>
  </si>
  <si>
    <t>Параметр</t>
  </si>
  <si>
    <t>Высота</t>
  </si>
  <si>
    <t>Ширина</t>
  </si>
  <si>
    <t>Длина трещин</t>
  </si>
  <si>
    <t>Объём/м</t>
  </si>
  <si>
    <t>Вес/м</t>
  </si>
  <si>
    <t>КЗУ</t>
  </si>
  <si>
    <t>Мин.</t>
  </si>
  <si>
    <t>Макс.</t>
  </si>
  <si>
    <t>Клиновидное обрушение</t>
  </si>
  <si>
    <t>Простирание</t>
  </si>
  <si>
    <t>Объём</t>
  </si>
  <si>
    <t>Вес</t>
  </si>
  <si>
    <t>Берма</t>
  </si>
  <si>
    <t>Ширина бермы для улавливания падающих камней (Bfall)</t>
  </si>
  <si>
    <t>Для домена</t>
  </si>
  <si>
    <t>All</t>
  </si>
  <si>
    <t>Свои значения</t>
  </si>
  <si>
    <t>Поверхность уступа</t>
  </si>
  <si>
    <t>Поверхность откоса</t>
  </si>
  <si>
    <t>Поверхность бермы</t>
  </si>
  <si>
    <t>Коэф. восстановления</t>
  </si>
  <si>
    <t>Скорости</t>
  </si>
  <si>
    <t>Трения</t>
  </si>
  <si>
    <t>Регулировка ширины развала породы (Bspill)</t>
  </si>
  <si>
    <t>Расчитывать развал только обрушений с КЗУ &lt;</t>
  </si>
  <si>
    <t>Обрезка объёмов обрушения</t>
  </si>
  <si>
    <t>Уменьшить вычисленный радиус развала</t>
  </si>
  <si>
    <t>Ширина бермы</t>
  </si>
  <si>
    <t>Детерминированный подход</t>
  </si>
  <si>
    <t>Вероятностный подход</t>
  </si>
  <si>
    <t>Вариации</t>
  </si>
  <si>
    <t>Граничный КЗУ</t>
  </si>
  <si>
    <t>Случайные числа</t>
  </si>
  <si>
    <t>Объём выборки</t>
  </si>
  <si>
    <t>Псевдослучайная выборка</t>
  </si>
  <si>
    <t>Зерно</t>
  </si>
  <si>
    <t>Общие значения</t>
  </si>
  <si>
    <t>Величина</t>
  </si>
  <si>
    <t>Угол падения</t>
  </si>
  <si>
    <t>Азимут падения</t>
  </si>
  <si>
    <t>Сцепление</t>
  </si>
  <si>
    <t>Угол вн. трения</t>
  </si>
  <si>
    <t>Распределение</t>
  </si>
  <si>
    <t>Ст. отклонение</t>
  </si>
  <si>
    <t>Отн. Минимум</t>
  </si>
  <si>
    <t>Отн. Максимум</t>
  </si>
  <si>
    <t>Правило 3-х сигм для Угла падения</t>
  </si>
  <si>
    <t>Граничные значения Угла падения по разбросу систем трещин</t>
  </si>
  <si>
    <t>Правило 3-х сигм для Азимута падения</t>
  </si>
  <si>
    <t>Граничные значения Азимута падения по разбросу систем трещин</t>
  </si>
  <si>
    <t>Контур карьера</t>
  </si>
  <si>
    <t>Разделитель Импорт CSV</t>
  </si>
  <si>
    <t>,</t>
  </si>
  <si>
    <t>Разделитель Экспорт CSV</t>
  </si>
  <si>
    <t>Разделитель Файл треугольников</t>
  </si>
  <si>
    <t>Разделитель Файл точек</t>
  </si>
  <si>
    <t>Обратный анализ</t>
  </si>
  <si>
    <t>Рассчитать для средних значений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</si>
</sst>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1"/>
    </font>
    <font>
      <sz val="11"/>
      <color indexed="8"/>
      <name val="Calibri"/>
      <family val="2"/>
      <charset val="1"/>
    </font>
    <font>
      <b/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27"/>
        <bgColor indexed="9"/>
      </patternFill>
    </fill>
    <fill>
      <patternFill patternType="solid">
        <fgColor indexed="9"/>
        <bgColor indexed="27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43"/>
      </patternFill>
    </fill>
    <fill>
      <patternFill patternType="solid">
        <fgColor indexed="47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CFF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CCFF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CFF9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CCFF9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CCFF9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rgb="FFFFFFCC"/>
        <bgColor indexed="41"/>
      </patternFill>
    </fill>
  </fills>
  <borders count="2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84">
    <xf numFmtId="0" fontId="0" fillId="0" borderId="0" xfId="0"/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4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textRotation="90" wrapText="1"/>
    </xf>
    <xf numFmtId="0" fontId="3" fillId="4" borderId="1" xfId="1" applyFont="1" applyFill="1" applyBorder="1" applyAlignment="1">
      <alignment horizontal="center" vertical="center" textRotation="90" wrapText="1"/>
    </xf>
    <xf numFmtId="0" fontId="1" fillId="5" borderId="1" xfId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4" fillId="6" borderId="1" xfId="0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center" textRotation="90" wrapText="1"/>
    </xf>
    <xf numFmtId="0" fontId="5" fillId="2" borderId="3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/>
    </xf>
    <xf numFmtId="0" fontId="0" fillId="0" borderId="6" xfId="0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 textRotation="90" wrapText="1"/>
    </xf>
    <xf numFmtId="0" fontId="2" fillId="4" borderId="6" xfId="0" applyFont="1" applyFill="1" applyBorder="1" applyAlignment="1">
      <alignment horizontal="center" vertical="center" textRotation="90" wrapText="1"/>
    </xf>
    <xf numFmtId="0" fontId="3" fillId="5" borderId="6" xfId="1" applyFont="1" applyFill="1" applyBorder="1" applyAlignment="1">
      <alignment horizontal="center" vertical="center" textRotation="90" wrapText="1"/>
    </xf>
    <xf numFmtId="0" fontId="3" fillId="2" borderId="6" xfId="1" applyFont="1" applyFill="1" applyBorder="1" applyAlignment="1">
      <alignment horizontal="center" vertical="center" textRotation="90" wrapText="1"/>
    </xf>
    <xf numFmtId="0" fontId="3" fillId="6" borderId="6" xfId="1" applyFont="1" applyFill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4" borderId="6" xfId="1" applyFill="1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1" fillId="2" borderId="6" xfId="1" applyFill="1" applyBorder="1" applyAlignment="1">
      <alignment horizontal="center" vertical="center"/>
    </xf>
    <xf numFmtId="2" fontId="1" fillId="2" borderId="6" xfId="1" applyNumberFormat="1" applyFill="1" applyBorder="1" applyAlignment="1">
      <alignment horizontal="center" vertical="center"/>
    </xf>
    <xf numFmtId="0" fontId="1" fillId="6" borderId="6" xfId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center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/>
    </xf>
    <xf numFmtId="0" fontId="1" fillId="4" borderId="6" xfId="1" applyFill="1" applyBorder="1" applyAlignment="1">
      <alignment horizontal="left" vertical="center" wrapText="1"/>
    </xf>
    <xf numFmtId="0" fontId="1" fillId="5" borderId="6" xfId="1" applyFill="1" applyBorder="1" applyAlignment="1">
      <alignment horizontal="left" vertical="center" wrapText="1"/>
    </xf>
    <xf numFmtId="0" fontId="1" fillId="5" borderId="6" xfId="1" applyFill="1" applyBorder="1" applyAlignment="1">
      <alignment horizontal="center" vertical="center"/>
    </xf>
    <xf numFmtId="0" fontId="1" fillId="2" borderId="6" xfId="1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0" fillId="4" borderId="6" xfId="0" applyFill="1" applyBorder="1" applyAlignment="1">
      <alignment horizontal="center"/>
    </xf>
    <xf numFmtId="0" fontId="1" fillId="6" borderId="6" xfId="1" applyFill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1" fillId="0" borderId="6" xfId="1" applyBorder="1" applyAlignment="1">
      <alignment horizontal="center" vertical="center"/>
    </xf>
    <xf numFmtId="164" fontId="1" fillId="2" borderId="6" xfId="1" applyNumberFormat="1" applyFill="1" applyBorder="1" applyAlignment="1">
      <alignment horizontal="center" vertical="center"/>
    </xf>
    <xf numFmtId="1" fontId="1" fillId="2" borderId="6" xfId="1" applyNumberFormat="1" applyFill="1" applyBorder="1" applyAlignment="1">
      <alignment horizontal="center" vertical="center"/>
    </xf>
    <xf numFmtId="0" fontId="1" fillId="0" borderId="8" xfId="1" applyBorder="1" applyAlignment="1">
      <alignment horizontal="center" wrapText="1"/>
    </xf>
    <xf numFmtId="0" fontId="1" fillId="0" borderId="9" xfId="1" applyBorder="1" applyAlignment="1">
      <alignment horizontal="center" wrapText="1"/>
    </xf>
    <xf numFmtId="0" fontId="1" fillId="0" borderId="9" xfId="1" applyBorder="1" applyAlignment="1">
      <alignment horizontal="center"/>
    </xf>
    <xf numFmtId="1" fontId="1" fillId="0" borderId="10" xfId="1" applyNumberFormat="1" applyBorder="1" applyAlignment="1">
      <alignment horizontal="center"/>
    </xf>
    <xf numFmtId="0" fontId="1" fillId="0" borderId="11" xfId="1" applyBorder="1" applyAlignment="1">
      <alignment horizontal="center" wrapText="1"/>
    </xf>
    <xf numFmtId="0" fontId="1" fillId="0" borderId="6" xfId="1" applyBorder="1" applyAlignment="1">
      <alignment horizontal="center" wrapText="1"/>
    </xf>
    <xf numFmtId="0" fontId="1" fillId="0" borderId="6" xfId="1" applyBorder="1" applyAlignment="1">
      <alignment horizontal="center"/>
    </xf>
    <xf numFmtId="1" fontId="1" fillId="0" borderId="12" xfId="1" applyNumberFormat="1" applyBorder="1" applyAlignment="1">
      <alignment horizontal="center"/>
    </xf>
    <xf numFmtId="0" fontId="1" fillId="0" borderId="13" xfId="1" applyBorder="1" applyAlignment="1">
      <alignment horizontal="center" wrapText="1"/>
    </xf>
    <xf numFmtId="0" fontId="1" fillId="0" borderId="14" xfId="1" applyBorder="1" applyAlignment="1">
      <alignment horizontal="center" wrapText="1"/>
    </xf>
    <xf numFmtId="0" fontId="1" fillId="0" borderId="14" xfId="1" applyBorder="1" applyAlignment="1">
      <alignment horizontal="center"/>
    </xf>
    <xf numFmtId="1" fontId="1" fillId="0" borderId="15" xfId="1" applyNumberFormat="1" applyBorder="1" applyAlignment="1">
      <alignment horizontal="center"/>
    </xf>
    <xf numFmtId="0" fontId="1" fillId="0" borderId="16" xfId="1" applyBorder="1" applyAlignment="1">
      <alignment horizontal="center" wrapText="1"/>
    </xf>
    <xf numFmtId="0" fontId="1" fillId="0" borderId="17" xfId="1" applyBorder="1" applyAlignment="1">
      <alignment horizontal="center" wrapText="1"/>
    </xf>
    <xf numFmtId="0" fontId="1" fillId="0" borderId="17" xfId="1" applyBorder="1" applyAlignment="1">
      <alignment horizontal="center"/>
    </xf>
    <xf numFmtId="1" fontId="1" fillId="0" borderId="18" xfId="1" applyNumberFormat="1" applyBorder="1" applyAlignment="1">
      <alignment horizontal="center"/>
    </xf>
    <xf numFmtId="0" fontId="1" fillId="8" borderId="6" xfId="1" applyFill="1" applyBorder="1" applyAlignment="1">
      <alignment horizontal="center" vertical="center"/>
    </xf>
    <xf numFmtId="0" fontId="1" fillId="9" borderId="6" xfId="1" applyFill="1" applyBorder="1" applyAlignment="1">
      <alignment horizontal="center" vertical="center"/>
    </xf>
    <xf numFmtId="0" fontId="1" fillId="11" borderId="6" xfId="1" applyFill="1" applyBorder="1" applyAlignment="1">
      <alignment horizontal="center" vertical="center"/>
    </xf>
    <xf numFmtId="0" fontId="1" fillId="13" borderId="6" xfId="1" applyFill="1" applyBorder="1" applyAlignment="1">
      <alignment horizontal="center" vertical="center"/>
    </xf>
    <xf numFmtId="0" fontId="1" fillId="15" borderId="6" xfId="1" applyFill="1" applyBorder="1" applyAlignment="1">
      <alignment horizontal="center" vertical="center"/>
    </xf>
    <xf numFmtId="0" fontId="1" fillId="17" borderId="6" xfId="1" applyFill="1" applyBorder="1" applyAlignment="1">
      <alignment horizontal="center" vertical="center"/>
    </xf>
    <xf numFmtId="0" fontId="7" fillId="8" borderId="6" xfId="1" applyFont="1" applyFill="1" applyBorder="1" applyAlignment="1">
      <alignment horizontal="center" vertical="center"/>
    </xf>
    <xf numFmtId="0" fontId="7" fillId="10" borderId="6" xfId="1" applyFont="1" applyFill="1" applyBorder="1" applyAlignment="1">
      <alignment horizontal="center" vertical="center"/>
    </xf>
    <xf numFmtId="0" fontId="7" fillId="12" borderId="6" xfId="1" applyFont="1" applyFill="1" applyBorder="1" applyAlignment="1">
      <alignment horizontal="center" vertical="center"/>
    </xf>
    <xf numFmtId="0" fontId="7" fillId="16" borderId="6" xfId="1" applyFont="1" applyFill="1" applyBorder="1" applyAlignment="1">
      <alignment horizontal="center" vertical="center"/>
    </xf>
    <xf numFmtId="0" fontId="7" fillId="14" borderId="6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14" borderId="6" xfId="1" applyFont="1" applyFill="1" applyBorder="1" applyAlignment="1">
      <alignment horizontal="center" vertical="center" wrapText="1"/>
    </xf>
    <xf numFmtId="0" fontId="8" fillId="0" borderId="0" xfId="2" applyFont="1"/>
    <xf numFmtId="2" fontId="7" fillId="8" borderId="6" xfId="1" applyNumberFormat="1" applyFont="1" applyFill="1" applyBorder="1" applyAlignment="1">
      <alignment horizontal="center" vertical="center"/>
    </xf>
    <xf numFmtId="2" fontId="7" fillId="9" borderId="6" xfId="1" applyNumberFormat="1" applyFont="1" applyFill="1" applyBorder="1" applyAlignment="1">
      <alignment horizontal="center" vertical="center"/>
    </xf>
    <xf numFmtId="0" fontId="7" fillId="9" borderId="6" xfId="1" applyFont="1" applyFill="1" applyBorder="1" applyAlignment="1">
      <alignment horizontal="center" vertical="center"/>
    </xf>
    <xf numFmtId="0" fontId="8" fillId="14" borderId="6" xfId="2" applyFont="1" applyFill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2" fontId="8" fillId="8" borderId="6" xfId="2" applyNumberFormat="1" applyFont="1" applyFill="1" applyBorder="1" applyAlignment="1">
      <alignment horizontal="center" vertical="center"/>
    </xf>
    <xf numFmtId="0" fontId="8" fillId="8" borderId="6" xfId="2" applyFont="1" applyFill="1" applyBorder="1" applyAlignment="1">
      <alignment horizontal="center" vertical="center"/>
    </xf>
    <xf numFmtId="0" fontId="8" fillId="10" borderId="6" xfId="2" applyFont="1" applyFill="1" applyBorder="1" applyAlignment="1">
      <alignment horizontal="center" vertical="center"/>
    </xf>
    <xf numFmtId="0" fontId="8" fillId="12" borderId="6" xfId="2" applyFont="1" applyFill="1" applyBorder="1" applyAlignment="1">
      <alignment horizontal="center" vertical="center"/>
    </xf>
    <xf numFmtId="0" fontId="8" fillId="16" borderId="6" xfId="2" applyFont="1" applyFill="1" applyBorder="1" applyAlignment="1">
      <alignment horizontal="center" vertical="center"/>
    </xf>
    <xf numFmtId="0" fontId="7" fillId="15" borderId="6" xfId="1" applyFont="1" applyFill="1" applyBorder="1" applyAlignment="1">
      <alignment horizontal="center" vertical="center"/>
    </xf>
    <xf numFmtId="2" fontId="1" fillId="9" borderId="6" xfId="1" applyNumberFormat="1" applyFill="1" applyBorder="1" applyAlignment="1">
      <alignment horizontal="center" vertical="center"/>
    </xf>
    <xf numFmtId="2" fontId="8" fillId="0" borderId="0" xfId="2" applyNumberFormat="1" applyFont="1"/>
    <xf numFmtId="0" fontId="8" fillId="0" borderId="0" xfId="2" applyFont="1" applyAlignment="1">
      <alignment horizontal="center" vertical="center"/>
    </xf>
    <xf numFmtId="0" fontId="7" fillId="12" borderId="6" xfId="1" applyFont="1" applyFill="1" applyBorder="1" applyAlignment="1">
      <alignment horizontal="center" vertical="center" wrapText="1"/>
    </xf>
    <xf numFmtId="0" fontId="7" fillId="16" borderId="6" xfId="1" applyFont="1" applyFill="1" applyBorder="1" applyAlignment="1">
      <alignment horizontal="center" vertical="center" wrapText="1"/>
    </xf>
    <xf numFmtId="0" fontId="7" fillId="11" borderId="6" xfId="1" applyFont="1" applyFill="1" applyBorder="1" applyAlignment="1">
      <alignment horizontal="center" vertical="center"/>
    </xf>
    <xf numFmtId="0" fontId="7" fillId="13" borderId="6" xfId="1" applyFont="1" applyFill="1" applyBorder="1" applyAlignment="1">
      <alignment horizontal="center" vertical="center"/>
    </xf>
    <xf numFmtId="0" fontId="7" fillId="17" borderId="6" xfId="1" applyFont="1" applyFill="1" applyBorder="1" applyAlignment="1">
      <alignment horizontal="center" vertical="center"/>
    </xf>
    <xf numFmtId="0" fontId="7" fillId="12" borderId="6" xfId="1" applyFont="1" applyFill="1" applyBorder="1" applyAlignment="1">
      <alignment horizontal="center" vertical="center" textRotation="90" wrapText="1"/>
    </xf>
    <xf numFmtId="0" fontId="7" fillId="16" borderId="6" xfId="1" applyFont="1" applyFill="1" applyBorder="1" applyAlignment="1">
      <alignment horizontal="center" vertical="center" textRotation="90" wrapText="1"/>
    </xf>
    <xf numFmtId="0" fontId="7" fillId="14" borderId="6" xfId="1" applyFont="1" applyFill="1" applyBorder="1" applyAlignment="1">
      <alignment horizontal="center" vertical="center" textRotation="90" wrapText="1"/>
    </xf>
    <xf numFmtId="0" fontId="7" fillId="0" borderId="6" xfId="1" applyFont="1" applyBorder="1" applyAlignment="1">
      <alignment horizontal="center" vertical="center" textRotation="90" wrapText="1"/>
    </xf>
    <xf numFmtId="0" fontId="7" fillId="8" borderId="6" xfId="1" applyFont="1" applyFill="1" applyBorder="1" applyAlignment="1">
      <alignment horizontal="center" vertical="center" textRotation="90" wrapText="1"/>
    </xf>
    <xf numFmtId="0" fontId="7" fillId="10" borderId="6" xfId="1" applyFont="1" applyFill="1" applyBorder="1" applyAlignment="1">
      <alignment horizontal="center" vertical="center" textRotation="90" wrapText="1"/>
    </xf>
    <xf numFmtId="0" fontId="8" fillId="0" borderId="0" xfId="2" applyFont="1" applyAlignment="1">
      <alignment textRotation="90" wrapText="1"/>
    </xf>
    <xf numFmtId="0" fontId="7" fillId="0" borderId="6" xfId="1" applyFont="1" applyBorder="1" applyAlignment="1">
      <alignment horizontal="center" vertical="center" wrapText="1"/>
    </xf>
    <xf numFmtId="0" fontId="7" fillId="8" borderId="6" xfId="1" applyFont="1" applyFill="1" applyBorder="1" applyAlignment="1">
      <alignment horizontal="center" vertical="center" wrapText="1"/>
    </xf>
    <xf numFmtId="0" fontId="7" fillId="10" borderId="6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/>
    </xf>
    <xf numFmtId="0" fontId="10" fillId="8" borderId="6" xfId="1" applyFont="1" applyFill="1" applyBorder="1" applyAlignment="1">
      <alignment horizontal="center" vertical="center"/>
    </xf>
    <xf numFmtId="0" fontId="10" fillId="10" borderId="6" xfId="1" applyFont="1" applyFill="1" applyBorder="1" applyAlignment="1">
      <alignment horizontal="center" vertical="center"/>
    </xf>
    <xf numFmtId="2" fontId="10" fillId="8" borderId="6" xfId="1" applyNumberFormat="1" applyFont="1" applyFill="1" applyBorder="1" applyAlignment="1">
      <alignment horizontal="center" vertical="center"/>
    </xf>
    <xf numFmtId="0" fontId="10" fillId="12" borderId="6" xfId="1" applyFont="1" applyFill="1" applyBorder="1" applyAlignment="1">
      <alignment horizontal="center" vertical="center"/>
    </xf>
    <xf numFmtId="0" fontId="10" fillId="16" borderId="6" xfId="1" applyFont="1" applyFill="1" applyBorder="1" applyAlignment="1">
      <alignment horizontal="center" vertical="center"/>
    </xf>
    <xf numFmtId="0" fontId="10" fillId="14" borderId="6" xfId="1" applyFont="1" applyFill="1" applyBorder="1" applyAlignment="1">
      <alignment horizontal="center" vertical="center"/>
    </xf>
    <xf numFmtId="0" fontId="8" fillId="18" borderId="6" xfId="0" applyFont="1" applyFill="1" applyBorder="1" applyAlignment="1">
      <alignment horizontal="center" vertical="center" textRotation="90" wrapText="1"/>
    </xf>
    <xf numFmtId="0" fontId="2" fillId="18" borderId="6" xfId="0" applyFont="1" applyFill="1" applyBorder="1" applyAlignment="1">
      <alignment horizontal="center" vertical="center" textRotation="90" wrapText="1"/>
    </xf>
    <xf numFmtId="0" fontId="5" fillId="19" borderId="6" xfId="1" applyFont="1" applyFill="1" applyBorder="1" applyAlignment="1">
      <alignment horizontal="center" vertical="center"/>
    </xf>
    <xf numFmtId="0" fontId="0" fillId="18" borderId="6" xfId="0" applyFill="1" applyBorder="1" applyAlignment="1">
      <alignment horizontal="center" vertical="center"/>
    </xf>
    <xf numFmtId="0" fontId="4" fillId="18" borderId="6" xfId="0" applyFont="1" applyFill="1" applyBorder="1" applyAlignment="1">
      <alignment horizontal="center" vertical="center"/>
    </xf>
    <xf numFmtId="0" fontId="4" fillId="0" borderId="0" xfId="0" applyFont="1"/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20" borderId="6" xfId="0" applyFont="1" applyFill="1" applyBorder="1" applyAlignment="1">
      <alignment horizontal="center" vertical="center" textRotation="90" wrapText="1"/>
    </xf>
    <xf numFmtId="0" fontId="4" fillId="20" borderId="6" xfId="0" applyFont="1" applyFill="1" applyBorder="1" applyAlignment="1">
      <alignment horizontal="center"/>
    </xf>
    <xf numFmtId="0" fontId="1" fillId="20" borderId="6" xfId="1" applyFill="1" applyBorder="1" applyAlignment="1">
      <alignment horizontal="center" vertical="center"/>
    </xf>
    <xf numFmtId="0" fontId="2" fillId="20" borderId="6" xfId="0" applyFont="1" applyFill="1" applyBorder="1" applyAlignment="1">
      <alignment horizontal="left" vertical="center" wrapText="1"/>
    </xf>
    <xf numFmtId="0" fontId="0" fillId="20" borderId="6" xfId="0" applyFill="1" applyBorder="1" applyAlignment="1">
      <alignment horizontal="center"/>
    </xf>
    <xf numFmtId="0" fontId="1" fillId="19" borderId="6" xfId="1" applyFill="1" applyBorder="1" applyAlignment="1">
      <alignment horizontal="center" vertical="center"/>
    </xf>
    <xf numFmtId="0" fontId="1" fillId="0" borderId="24" xfId="1" applyBorder="1" applyAlignment="1">
      <alignment horizontal="center" wrapText="1"/>
    </xf>
    <xf numFmtId="0" fontId="1" fillId="0" borderId="22" xfId="1" applyBorder="1" applyAlignment="1">
      <alignment horizontal="center" wrapText="1"/>
    </xf>
    <xf numFmtId="0" fontId="1" fillId="0" borderId="22" xfId="1" applyBorder="1" applyAlignment="1">
      <alignment horizontal="center"/>
    </xf>
    <xf numFmtId="1" fontId="1" fillId="0" borderId="25" xfId="1" applyNumberFormat="1" applyBorder="1" applyAlignment="1">
      <alignment horizontal="center"/>
    </xf>
    <xf numFmtId="0" fontId="0" fillId="7" borderId="6" xfId="0" applyFill="1" applyBorder="1" applyAlignment="1">
      <alignment horizontal="left" vertical="center"/>
    </xf>
    <xf numFmtId="0" fontId="1" fillId="2" borderId="6" xfId="1" applyFill="1" applyBorder="1" applyAlignment="1">
      <alignment horizontal="left" vertical="center"/>
    </xf>
    <xf numFmtId="0" fontId="1" fillId="4" borderId="6" xfId="1" applyFill="1" applyBorder="1" applyAlignment="1">
      <alignment horizontal="left" vertical="center" wrapText="1"/>
    </xf>
    <xf numFmtId="0" fontId="1" fillId="5" borderId="6" xfId="1" applyFill="1" applyBorder="1" applyAlignment="1">
      <alignment horizontal="left" vertical="center" wrapText="1"/>
    </xf>
    <xf numFmtId="0" fontId="1" fillId="2" borderId="6" xfId="1" applyFill="1" applyBorder="1" applyAlignment="1">
      <alignment horizontal="left" vertical="center" wrapText="1"/>
    </xf>
    <xf numFmtId="0" fontId="1" fillId="6" borderId="6" xfId="1" applyFill="1" applyBorder="1" applyAlignment="1">
      <alignment horizontal="left" vertical="center"/>
    </xf>
    <xf numFmtId="0" fontId="6" fillId="18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1" fillId="5" borderId="22" xfId="1" applyFill="1" applyBorder="1" applyAlignment="1">
      <alignment horizontal="center" vertical="center" wrapText="1"/>
    </xf>
    <xf numFmtId="0" fontId="1" fillId="5" borderId="23" xfId="1" applyFill="1" applyBorder="1" applyAlignment="1">
      <alignment horizontal="center" vertical="center" wrapText="1"/>
    </xf>
    <xf numFmtId="0" fontId="1" fillId="5" borderId="17" xfId="1" applyFill="1" applyBorder="1" applyAlignment="1">
      <alignment horizontal="center" vertical="center" wrapText="1"/>
    </xf>
    <xf numFmtId="0" fontId="7" fillId="8" borderId="6" xfId="1" applyFont="1" applyFill="1" applyBorder="1" applyAlignment="1">
      <alignment horizontal="center" vertical="center"/>
    </xf>
    <xf numFmtId="0" fontId="7" fillId="10" borderId="6" xfId="1" applyFont="1" applyFill="1" applyBorder="1" applyAlignment="1">
      <alignment horizontal="center" vertical="center"/>
    </xf>
    <xf numFmtId="0" fontId="7" fillId="12" borderId="6" xfId="1" applyFont="1" applyFill="1" applyBorder="1" applyAlignment="1">
      <alignment horizontal="center" vertical="center" wrapText="1"/>
    </xf>
    <xf numFmtId="0" fontId="7" fillId="16" borderId="6" xfId="1" applyFont="1" applyFill="1" applyBorder="1" applyAlignment="1">
      <alignment horizontal="center" vertical="center" wrapText="1"/>
    </xf>
    <xf numFmtId="0" fontId="7" fillId="14" borderId="6" xfId="1" applyFont="1" applyFill="1" applyBorder="1" applyAlignment="1">
      <alignment horizontal="center" vertical="center" wrapText="1"/>
    </xf>
    <xf numFmtId="0" fontId="11" fillId="18" borderId="6" xfId="0" applyFont="1" applyFill="1" applyBorder="1" applyAlignment="1">
      <alignment horizontal="center" vertical="center"/>
    </xf>
    <xf numFmtId="0" fontId="5" fillId="5" borderId="19" xfId="1" applyFont="1" applyFill="1" applyBorder="1" applyAlignment="1">
      <alignment horizontal="center" vertical="center"/>
    </xf>
    <xf numFmtId="0" fontId="5" fillId="5" borderId="20" xfId="1" applyFont="1" applyFill="1" applyBorder="1" applyAlignment="1">
      <alignment horizontal="center" vertical="center"/>
    </xf>
    <xf numFmtId="0" fontId="5" fillId="5" borderId="21" xfId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10" fillId="8" borderId="6" xfId="1" applyFont="1" applyFill="1" applyBorder="1" applyAlignment="1">
      <alignment horizontal="center" vertical="center"/>
    </xf>
    <xf numFmtId="0" fontId="10" fillId="10" borderId="6" xfId="1" applyFont="1" applyFill="1" applyBorder="1" applyAlignment="1">
      <alignment horizontal="center" vertical="center"/>
    </xf>
    <xf numFmtId="0" fontId="10" fillId="12" borderId="6" xfId="1" applyFont="1" applyFill="1" applyBorder="1" applyAlignment="1">
      <alignment horizontal="center" vertical="center" wrapText="1"/>
    </xf>
    <xf numFmtId="0" fontId="10" fillId="16" borderId="6" xfId="1" applyFont="1" applyFill="1" applyBorder="1" applyAlignment="1">
      <alignment horizontal="center" vertical="center" wrapText="1"/>
    </xf>
    <xf numFmtId="0" fontId="10" fillId="14" borderId="6" xfId="1" applyFont="1" applyFill="1" applyBorder="1" applyAlignment="1">
      <alignment horizontal="center" vertical="center" wrapText="1"/>
    </xf>
    <xf numFmtId="0" fontId="8" fillId="18" borderId="6" xfId="0" applyFont="1" applyFill="1" applyBorder="1" applyAlignment="1">
      <alignment horizontal="left" vertical="center" wrapText="1"/>
    </xf>
    <xf numFmtId="0" fontId="6" fillId="18" borderId="6" xfId="0" applyFont="1" applyFill="1" applyBorder="1" applyAlignment="1">
      <alignment horizontal="left" vertical="center" wrapText="1"/>
    </xf>
  </cellXfs>
  <cellStyles count="3">
    <cellStyle name="Excel Built-in Normal" xfId="1" xr:uid="{00000000-0005-0000-0000-000000000000}"/>
    <cellStyle name="Обычный" xfId="0" builtinId="0"/>
    <cellStyle name="Обычный 2" xfId="2" xr:uid="{53C7CB72-B37A-44C0-B2EB-867C1B745D6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EEEEE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</xdr:row>
      <xdr:rowOff>38100</xdr:rowOff>
    </xdr:from>
    <xdr:to>
      <xdr:col>17</xdr:col>
      <xdr:colOff>476250</xdr:colOff>
      <xdr:row>39</xdr:row>
      <xdr:rowOff>76378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692ED3E-2F7B-73BF-2CE3-DF19FB456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20675" y="200025"/>
          <a:ext cx="7772400" cy="8144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CA555-4D5C-4987-A7D5-120A194C8FBE}">
  <dimension ref="A2:D51"/>
  <sheetViews>
    <sheetView tabSelected="1" zoomScale="85" zoomScaleNormal="85" workbookViewId="0"/>
  </sheetViews>
  <sheetFormatPr defaultRowHeight="12.75" x14ac:dyDescent="0.2"/>
  <cols>
    <col min="1" max="1" width="30.140625" style="7" customWidth="1"/>
    <col min="2" max="2" width="37.42578125" style="7" customWidth="1"/>
    <col min="3" max="3" width="10.28515625" customWidth="1"/>
    <col min="4" max="4" width="82.140625" bestFit="1" customWidth="1"/>
  </cols>
  <sheetData>
    <row r="2" spans="1:4" ht="23.25" customHeight="1" x14ac:dyDescent="0.2">
      <c r="A2" s="147" t="s">
        <v>65</v>
      </c>
      <c r="B2" s="147"/>
      <c r="C2" s="147"/>
    </row>
    <row r="3" spans="1:4" ht="23.25" customHeight="1" x14ac:dyDescent="0.2">
      <c r="A3" s="53" t="s">
        <v>25</v>
      </c>
      <c r="B3" s="42" t="s">
        <v>29</v>
      </c>
      <c r="C3" s="52" t="s">
        <v>0</v>
      </c>
    </row>
    <row r="4" spans="1:4" ht="15" x14ac:dyDescent="0.2">
      <c r="A4" s="155" t="s">
        <v>26</v>
      </c>
      <c r="B4" s="54" t="s">
        <v>30</v>
      </c>
      <c r="C4" s="46" t="s">
        <v>1</v>
      </c>
      <c r="D4" s="154" t="s">
        <v>55</v>
      </c>
    </row>
    <row r="5" spans="1:4" ht="15" x14ac:dyDescent="0.2">
      <c r="A5" s="155"/>
      <c r="B5" s="54" t="s">
        <v>31</v>
      </c>
      <c r="C5" s="46" t="s">
        <v>2</v>
      </c>
      <c r="D5" s="154"/>
    </row>
    <row r="6" spans="1:4" ht="15" x14ac:dyDescent="0.2">
      <c r="A6" s="155"/>
      <c r="B6" s="54" t="s">
        <v>32</v>
      </c>
      <c r="C6" s="46" t="s">
        <v>3</v>
      </c>
      <c r="D6" s="154"/>
    </row>
    <row r="7" spans="1:4" ht="15" x14ac:dyDescent="0.2">
      <c r="A7" s="156" t="s">
        <v>33</v>
      </c>
      <c r="B7" s="55" t="s">
        <v>43</v>
      </c>
      <c r="C7" s="56" t="s">
        <v>4</v>
      </c>
    </row>
    <row r="8" spans="1:4" ht="15" x14ac:dyDescent="0.2">
      <c r="A8" s="156"/>
      <c r="B8" s="55" t="s">
        <v>44</v>
      </c>
      <c r="C8" s="56" t="s">
        <v>5</v>
      </c>
    </row>
    <row r="9" spans="1:4" ht="15" x14ac:dyDescent="0.2">
      <c r="A9" s="156"/>
      <c r="B9" s="55" t="s">
        <v>45</v>
      </c>
      <c r="C9" s="56" t="s">
        <v>6</v>
      </c>
    </row>
    <row r="10" spans="1:4" ht="15" x14ac:dyDescent="0.2">
      <c r="A10" s="157" t="s">
        <v>67</v>
      </c>
      <c r="B10" s="140" t="s">
        <v>127</v>
      </c>
      <c r="C10" s="141" t="s">
        <v>128</v>
      </c>
      <c r="D10" s="154" t="s">
        <v>61</v>
      </c>
    </row>
    <row r="11" spans="1:4" ht="15" customHeight="1" x14ac:dyDescent="0.2">
      <c r="A11" s="158"/>
      <c r="B11" s="48" t="s">
        <v>40</v>
      </c>
      <c r="C11" s="34" t="s">
        <v>7</v>
      </c>
      <c r="D11" s="154"/>
    </row>
    <row r="12" spans="1:4" ht="15" x14ac:dyDescent="0.2">
      <c r="A12" s="158"/>
      <c r="B12" s="48" t="s">
        <v>41</v>
      </c>
      <c r="C12" s="34" t="s">
        <v>8</v>
      </c>
      <c r="D12" s="154"/>
    </row>
    <row r="13" spans="1:4" ht="15" x14ac:dyDescent="0.2">
      <c r="A13" s="159"/>
      <c r="B13" s="48" t="s">
        <v>42</v>
      </c>
      <c r="C13" s="34" t="s">
        <v>9</v>
      </c>
      <c r="D13" s="59" t="s">
        <v>58</v>
      </c>
    </row>
    <row r="14" spans="1:4" ht="15" x14ac:dyDescent="0.2">
      <c r="A14" s="148" t="s">
        <v>27</v>
      </c>
      <c r="B14" s="50" t="s">
        <v>34</v>
      </c>
      <c r="C14" s="35" t="s">
        <v>10</v>
      </c>
    </row>
    <row r="15" spans="1:4" ht="15" x14ac:dyDescent="0.2">
      <c r="A15" s="148"/>
      <c r="B15" s="50" t="s">
        <v>35</v>
      </c>
      <c r="C15" s="35" t="s">
        <v>11</v>
      </c>
    </row>
    <row r="16" spans="1:4" ht="15" x14ac:dyDescent="0.2">
      <c r="A16" s="148"/>
      <c r="B16" s="50" t="s">
        <v>36</v>
      </c>
      <c r="C16" s="35" t="s">
        <v>12</v>
      </c>
    </row>
    <row r="17" spans="1:4" ht="15" x14ac:dyDescent="0.2">
      <c r="A17" s="148"/>
      <c r="B17" s="50" t="s">
        <v>59</v>
      </c>
      <c r="C17" s="35" t="s">
        <v>13</v>
      </c>
    </row>
    <row r="18" spans="1:4" ht="20.25" customHeight="1" x14ac:dyDescent="0.2">
      <c r="A18" s="148"/>
      <c r="B18" s="50" t="s">
        <v>60</v>
      </c>
      <c r="C18" s="35" t="s">
        <v>14</v>
      </c>
    </row>
    <row r="19" spans="1:4" ht="15" x14ac:dyDescent="0.2">
      <c r="A19" s="152" t="s">
        <v>28</v>
      </c>
      <c r="B19" s="57" t="s">
        <v>38</v>
      </c>
      <c r="C19" s="37" t="s">
        <v>15</v>
      </c>
    </row>
    <row r="20" spans="1:4" ht="15" x14ac:dyDescent="0.2">
      <c r="A20" s="152"/>
      <c r="B20" s="57" t="s">
        <v>39</v>
      </c>
      <c r="C20" s="37" t="s">
        <v>16</v>
      </c>
    </row>
    <row r="21" spans="1:4" ht="15" x14ac:dyDescent="0.2">
      <c r="A21" s="153" t="s">
        <v>125</v>
      </c>
      <c r="B21" s="182" t="s">
        <v>131</v>
      </c>
      <c r="C21" s="142" t="s">
        <v>129</v>
      </c>
    </row>
    <row r="22" spans="1:4" ht="30" x14ac:dyDescent="0.2">
      <c r="A22" s="153"/>
      <c r="B22" s="183" t="s">
        <v>132</v>
      </c>
      <c r="C22" s="132" t="s">
        <v>126</v>
      </c>
    </row>
    <row r="23" spans="1:4" ht="15" x14ac:dyDescent="0.2">
      <c r="A23" s="153"/>
      <c r="B23" s="183" t="s">
        <v>133</v>
      </c>
      <c r="C23" s="132" t="s">
        <v>130</v>
      </c>
    </row>
    <row r="26" spans="1:4" ht="27.75" customHeight="1" x14ac:dyDescent="0.2">
      <c r="A26" s="147" t="s">
        <v>66</v>
      </c>
      <c r="B26" s="147"/>
      <c r="C26" s="147"/>
    </row>
    <row r="27" spans="1:4" ht="21" customHeight="1" x14ac:dyDescent="0.2">
      <c r="A27" s="42" t="s">
        <v>25</v>
      </c>
      <c r="B27" s="42" t="s">
        <v>29</v>
      </c>
      <c r="C27" s="52" t="s">
        <v>0</v>
      </c>
    </row>
    <row r="28" spans="1:4" x14ac:dyDescent="0.2">
      <c r="A28" s="43" t="s">
        <v>46</v>
      </c>
      <c r="B28" s="43" t="s">
        <v>56</v>
      </c>
      <c r="C28" s="44" t="s">
        <v>17</v>
      </c>
    </row>
    <row r="29" spans="1:4" ht="25.5" x14ac:dyDescent="0.2">
      <c r="A29" s="45" t="s">
        <v>47</v>
      </c>
      <c r="B29" s="45" t="s">
        <v>57</v>
      </c>
      <c r="C29" s="51" t="s">
        <v>18</v>
      </c>
      <c r="D29" s="58" t="s">
        <v>61</v>
      </c>
    </row>
    <row r="30" spans="1:4" ht="15" x14ac:dyDescent="0.2">
      <c r="A30" s="149" t="s">
        <v>50</v>
      </c>
      <c r="B30" s="47" t="s">
        <v>51</v>
      </c>
      <c r="C30" s="33" t="s">
        <v>19</v>
      </c>
      <c r="D30" s="59" t="s">
        <v>62</v>
      </c>
    </row>
    <row r="31" spans="1:4" ht="15" x14ac:dyDescent="0.2">
      <c r="A31" s="149"/>
      <c r="B31" s="47" t="s">
        <v>52</v>
      </c>
      <c r="C31" s="33" t="s">
        <v>74</v>
      </c>
      <c r="D31" s="59" t="s">
        <v>63</v>
      </c>
    </row>
    <row r="32" spans="1:4" ht="15" x14ac:dyDescent="0.2">
      <c r="A32" s="150" t="s">
        <v>48</v>
      </c>
      <c r="B32" s="48" t="s">
        <v>53</v>
      </c>
      <c r="C32" s="49" t="s">
        <v>20</v>
      </c>
      <c r="D32" s="59" t="s">
        <v>75</v>
      </c>
    </row>
    <row r="33" spans="1:4" ht="15" x14ac:dyDescent="0.2">
      <c r="A33" s="150"/>
      <c r="B33" s="48" t="s">
        <v>54</v>
      </c>
      <c r="C33" s="49" t="s">
        <v>21</v>
      </c>
      <c r="D33" s="59" t="s">
        <v>76</v>
      </c>
    </row>
    <row r="34" spans="1:4" ht="15" x14ac:dyDescent="0.2">
      <c r="A34" s="151" t="s">
        <v>64</v>
      </c>
      <c r="B34" s="50" t="s">
        <v>78</v>
      </c>
      <c r="C34" s="35" t="s">
        <v>22</v>
      </c>
    </row>
    <row r="35" spans="1:4" ht="15" x14ac:dyDescent="0.2">
      <c r="A35" s="151"/>
      <c r="B35" s="50" t="s">
        <v>37</v>
      </c>
      <c r="C35" s="35" t="s">
        <v>23</v>
      </c>
    </row>
    <row r="38" spans="1:4" ht="28.5" customHeight="1" x14ac:dyDescent="0.2">
      <c r="A38" s="147" t="s">
        <v>124</v>
      </c>
      <c r="B38" s="147"/>
      <c r="C38" s="147"/>
    </row>
    <row r="39" spans="1:4" ht="15" x14ac:dyDescent="0.2">
      <c r="A39" s="90" t="s">
        <v>101</v>
      </c>
      <c r="B39" s="119" t="s">
        <v>29</v>
      </c>
      <c r="C39" s="90" t="s">
        <v>0</v>
      </c>
    </row>
    <row r="40" spans="1:4" ht="15" x14ac:dyDescent="0.2">
      <c r="A40" s="160" t="s">
        <v>89</v>
      </c>
      <c r="B40" s="120" t="s">
        <v>123</v>
      </c>
      <c r="C40" s="85" t="s">
        <v>80</v>
      </c>
    </row>
    <row r="41" spans="1:4" ht="15" x14ac:dyDescent="0.2">
      <c r="A41" s="160"/>
      <c r="B41" s="120" t="s">
        <v>34</v>
      </c>
      <c r="C41" s="93" t="s">
        <v>10</v>
      </c>
    </row>
    <row r="42" spans="1:4" ht="15" x14ac:dyDescent="0.2">
      <c r="A42" s="160"/>
      <c r="B42" s="120" t="s">
        <v>122</v>
      </c>
      <c r="C42" s="85" t="s">
        <v>88</v>
      </c>
    </row>
    <row r="43" spans="1:4" ht="15" x14ac:dyDescent="0.2">
      <c r="A43" s="161" t="s">
        <v>90</v>
      </c>
      <c r="B43" s="121" t="s">
        <v>51</v>
      </c>
      <c r="C43" s="86" t="s">
        <v>19</v>
      </c>
    </row>
    <row r="44" spans="1:4" ht="15" x14ac:dyDescent="0.2">
      <c r="A44" s="161"/>
      <c r="B44" s="121" t="s">
        <v>52</v>
      </c>
      <c r="C44" s="86" t="s">
        <v>74</v>
      </c>
    </row>
    <row r="45" spans="1:4" ht="15" x14ac:dyDescent="0.2">
      <c r="A45" s="162" t="s">
        <v>91</v>
      </c>
      <c r="B45" s="107" t="s">
        <v>51</v>
      </c>
      <c r="C45" s="87" t="s">
        <v>81</v>
      </c>
    </row>
    <row r="46" spans="1:4" ht="15" x14ac:dyDescent="0.2">
      <c r="A46" s="162"/>
      <c r="B46" s="107" t="s">
        <v>52</v>
      </c>
      <c r="C46" s="87" t="s">
        <v>82</v>
      </c>
    </row>
    <row r="47" spans="1:4" ht="15" x14ac:dyDescent="0.2">
      <c r="A47" s="163" t="s">
        <v>92</v>
      </c>
      <c r="B47" s="108" t="s">
        <v>51</v>
      </c>
      <c r="C47" s="88" t="s">
        <v>83</v>
      </c>
    </row>
    <row r="48" spans="1:4" ht="15" x14ac:dyDescent="0.2">
      <c r="A48" s="163"/>
      <c r="B48" s="108" t="s">
        <v>52</v>
      </c>
      <c r="C48" s="88" t="s">
        <v>84</v>
      </c>
    </row>
    <row r="49" spans="1:3" ht="15" x14ac:dyDescent="0.2">
      <c r="A49" s="164" t="s">
        <v>93</v>
      </c>
      <c r="B49" s="91" t="s">
        <v>51</v>
      </c>
      <c r="C49" s="89" t="s">
        <v>85</v>
      </c>
    </row>
    <row r="50" spans="1:3" ht="15" x14ac:dyDescent="0.2">
      <c r="A50" s="164"/>
      <c r="B50" s="91" t="s">
        <v>52</v>
      </c>
      <c r="C50" s="89" t="s">
        <v>86</v>
      </c>
    </row>
    <row r="51" spans="1:3" ht="15" x14ac:dyDescent="0.2">
      <c r="A51" s="164"/>
      <c r="B51" s="91" t="s">
        <v>121</v>
      </c>
      <c r="C51" s="89" t="s">
        <v>87</v>
      </c>
    </row>
  </sheetData>
  <mergeCells count="19">
    <mergeCell ref="A40:A42"/>
    <mergeCell ref="A43:A44"/>
    <mergeCell ref="A45:A46"/>
    <mergeCell ref="A47:A48"/>
    <mergeCell ref="A49:A51"/>
    <mergeCell ref="D4:D6"/>
    <mergeCell ref="A2:C2"/>
    <mergeCell ref="A4:A6"/>
    <mergeCell ref="A7:A9"/>
    <mergeCell ref="A10:A13"/>
    <mergeCell ref="D10:D12"/>
    <mergeCell ref="A38:C38"/>
    <mergeCell ref="A14:A18"/>
    <mergeCell ref="A30:A31"/>
    <mergeCell ref="A32:A33"/>
    <mergeCell ref="A34:A35"/>
    <mergeCell ref="A26:C26"/>
    <mergeCell ref="A19:A20"/>
    <mergeCell ref="A21:A23"/>
  </mergeCells>
  <pageMargins left="0.7" right="0.7" top="0.75" bottom="0.75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789FA-156B-4047-8B1E-79D8FDFA393E}">
  <dimension ref="A1:U9"/>
  <sheetViews>
    <sheetView zoomScale="110" zoomScaleNormal="110" workbookViewId="0"/>
  </sheetViews>
  <sheetFormatPr defaultColWidth="11.5703125" defaultRowHeight="15" x14ac:dyDescent="0.25"/>
  <cols>
    <col min="1" max="1" width="23" style="1" customWidth="1"/>
    <col min="2" max="8" width="9.28515625" style="2" customWidth="1"/>
    <col min="9" max="9" width="9.85546875" style="2" customWidth="1"/>
    <col min="10" max="11" width="9.7109375" style="2" customWidth="1"/>
    <col min="12" max="12" width="8.7109375" style="2" customWidth="1"/>
    <col min="13" max="13" width="9" style="2" customWidth="1"/>
    <col min="14" max="15" width="10.28515625" style="2" customWidth="1"/>
    <col min="16" max="16" width="12.42578125" style="2" bestFit="1" customWidth="1"/>
    <col min="17" max="17" width="10.42578125" style="2" customWidth="1"/>
    <col min="18" max="18" width="8.85546875" style="2" customWidth="1"/>
    <col min="19" max="19" width="9.5703125" customWidth="1"/>
    <col min="21" max="21" width="10.5703125" customWidth="1"/>
  </cols>
  <sheetData>
    <row r="1" spans="1:21" s="136" customFormat="1" ht="22.9" customHeight="1" x14ac:dyDescent="0.2">
      <c r="A1" s="135" t="s">
        <v>25</v>
      </c>
      <c r="B1" s="169" t="s">
        <v>26</v>
      </c>
      <c r="C1" s="169"/>
      <c r="D1" s="169"/>
      <c r="E1" s="170" t="s">
        <v>33</v>
      </c>
      <c r="F1" s="170"/>
      <c r="G1" s="170"/>
      <c r="H1" s="166" t="s">
        <v>77</v>
      </c>
      <c r="I1" s="167"/>
      <c r="J1" s="167"/>
      <c r="K1" s="168"/>
      <c r="L1" s="171" t="s">
        <v>27</v>
      </c>
      <c r="M1" s="171"/>
      <c r="N1" s="171"/>
      <c r="O1" s="171"/>
      <c r="P1" s="171"/>
      <c r="Q1" s="172" t="s">
        <v>28</v>
      </c>
      <c r="R1" s="172"/>
      <c r="S1" s="165" t="s">
        <v>125</v>
      </c>
      <c r="T1" s="165"/>
      <c r="U1" s="165"/>
    </row>
    <row r="2" spans="1:21" s="4" customFormat="1" ht="91.5" customHeight="1" x14ac:dyDescent="0.2">
      <c r="A2" s="20" t="s">
        <v>29</v>
      </c>
      <c r="B2" s="21" t="s">
        <v>30</v>
      </c>
      <c r="C2" s="21" t="s">
        <v>31</v>
      </c>
      <c r="D2" s="21" t="s">
        <v>32</v>
      </c>
      <c r="E2" s="22" t="s">
        <v>43</v>
      </c>
      <c r="F2" s="22" t="s">
        <v>44</v>
      </c>
      <c r="G2" s="22" t="s">
        <v>45</v>
      </c>
      <c r="H2" s="137" t="s">
        <v>127</v>
      </c>
      <c r="I2" s="23" t="s">
        <v>40</v>
      </c>
      <c r="J2" s="23" t="s">
        <v>41</v>
      </c>
      <c r="K2" s="23" t="s">
        <v>42</v>
      </c>
      <c r="L2" s="24" t="s">
        <v>34</v>
      </c>
      <c r="M2" s="24" t="s">
        <v>35</v>
      </c>
      <c r="N2" s="24" t="s">
        <v>36</v>
      </c>
      <c r="O2" s="24" t="s">
        <v>59</v>
      </c>
      <c r="P2" s="24" t="s">
        <v>60</v>
      </c>
      <c r="Q2" s="25" t="s">
        <v>38</v>
      </c>
      <c r="R2" s="25" t="s">
        <v>39</v>
      </c>
      <c r="S2" s="129" t="s">
        <v>131</v>
      </c>
      <c r="T2" s="130" t="s">
        <v>132</v>
      </c>
      <c r="U2" s="130" t="s">
        <v>133</v>
      </c>
    </row>
    <row r="3" spans="1:21" s="134" customForma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8" t="s">
        <v>4</v>
      </c>
      <c r="F3" s="28" t="s">
        <v>5</v>
      </c>
      <c r="G3" s="28" t="s">
        <v>6</v>
      </c>
      <c r="H3" s="138" t="s">
        <v>128</v>
      </c>
      <c r="I3" s="29" t="s">
        <v>7</v>
      </c>
      <c r="J3" s="29" t="s">
        <v>8</v>
      </c>
      <c r="K3" s="29" t="s">
        <v>9</v>
      </c>
      <c r="L3" s="30" t="s">
        <v>10</v>
      </c>
      <c r="M3" s="30" t="s">
        <v>11</v>
      </c>
      <c r="N3" s="30" t="s">
        <v>12</v>
      </c>
      <c r="O3" s="30" t="s">
        <v>13</v>
      </c>
      <c r="P3" s="30" t="s">
        <v>14</v>
      </c>
      <c r="Q3" s="31" t="s">
        <v>15</v>
      </c>
      <c r="R3" s="31" t="s">
        <v>16</v>
      </c>
      <c r="S3" s="131" t="s">
        <v>129</v>
      </c>
      <c r="T3" s="133" t="s">
        <v>126</v>
      </c>
      <c r="U3" s="133" t="s">
        <v>130</v>
      </c>
    </row>
    <row r="4" spans="1:21" x14ac:dyDescent="0.2">
      <c r="A4" s="60" t="s">
        <v>69</v>
      </c>
      <c r="B4" s="32">
        <v>0</v>
      </c>
      <c r="C4" s="32">
        <v>360</v>
      </c>
      <c r="D4" s="32">
        <v>30</v>
      </c>
      <c r="E4" s="33">
        <v>30</v>
      </c>
      <c r="F4" s="33">
        <v>10</v>
      </c>
      <c r="G4" s="33">
        <v>0</v>
      </c>
      <c r="H4" s="139">
        <v>0</v>
      </c>
      <c r="I4" s="34">
        <v>0</v>
      </c>
      <c r="J4" s="34">
        <v>0</v>
      </c>
      <c r="K4" s="34">
        <v>1</v>
      </c>
      <c r="L4" s="36">
        <v>2.7</v>
      </c>
      <c r="M4" s="36">
        <v>0.20624999999999999</v>
      </c>
      <c r="N4" s="36">
        <v>0.77</v>
      </c>
      <c r="O4" s="61">
        <v>15</v>
      </c>
      <c r="P4" s="62">
        <v>37</v>
      </c>
      <c r="Q4" s="37">
        <v>1.5</v>
      </c>
      <c r="R4" s="37">
        <v>38</v>
      </c>
      <c r="S4" s="132">
        <v>18</v>
      </c>
      <c r="T4" s="132">
        <v>4.5</v>
      </c>
      <c r="U4" s="132">
        <v>2</v>
      </c>
    </row>
    <row r="5" spans="1:21" x14ac:dyDescent="0.2">
      <c r="A5" s="60" t="s">
        <v>70</v>
      </c>
      <c r="B5" s="32">
        <v>0</v>
      </c>
      <c r="C5" s="32">
        <v>360</v>
      </c>
      <c r="D5" s="32">
        <v>30</v>
      </c>
      <c r="E5" s="33">
        <v>30</v>
      </c>
      <c r="F5" s="33">
        <v>10</v>
      </c>
      <c r="G5" s="33">
        <v>0</v>
      </c>
      <c r="H5" s="139">
        <v>1</v>
      </c>
      <c r="I5" s="34">
        <v>0</v>
      </c>
      <c r="J5" s="34">
        <v>0</v>
      </c>
      <c r="K5" s="34">
        <v>1</v>
      </c>
      <c r="L5" s="36">
        <v>2.7</v>
      </c>
      <c r="M5" s="36">
        <v>0.27500000000000002</v>
      </c>
      <c r="N5" s="36">
        <v>0.77</v>
      </c>
      <c r="O5" s="61">
        <v>15</v>
      </c>
      <c r="P5" s="62">
        <v>37</v>
      </c>
      <c r="Q5" s="37">
        <v>1.5</v>
      </c>
      <c r="R5" s="37">
        <v>38</v>
      </c>
      <c r="S5" s="132">
        <v>3</v>
      </c>
      <c r="T5" s="132">
        <v>4.5</v>
      </c>
      <c r="U5" s="132">
        <v>0</v>
      </c>
    </row>
    <row r="6" spans="1:21" x14ac:dyDescent="0.2">
      <c r="A6" s="60" t="s">
        <v>120</v>
      </c>
      <c r="B6" s="32">
        <v>0</v>
      </c>
      <c r="C6" s="32">
        <v>360</v>
      </c>
      <c r="D6" s="32">
        <v>30</v>
      </c>
      <c r="E6" s="33">
        <v>30</v>
      </c>
      <c r="F6" s="33">
        <v>10</v>
      </c>
      <c r="G6" s="33">
        <v>0</v>
      </c>
      <c r="H6" s="139">
        <v>0</v>
      </c>
      <c r="I6" s="34">
        <v>1</v>
      </c>
      <c r="J6" s="34">
        <v>0</v>
      </c>
      <c r="K6" s="34">
        <v>1</v>
      </c>
      <c r="L6" s="36">
        <v>2.8</v>
      </c>
      <c r="M6" s="36">
        <v>0.27500000000000002</v>
      </c>
      <c r="N6" s="36">
        <v>0.85</v>
      </c>
      <c r="O6" s="61">
        <v>19.100000000000001</v>
      </c>
      <c r="P6" s="62">
        <v>40</v>
      </c>
      <c r="Q6" s="37">
        <v>1.5</v>
      </c>
      <c r="R6" s="37">
        <v>38</v>
      </c>
      <c r="S6" s="132">
        <v>18</v>
      </c>
      <c r="T6" s="132">
        <v>4.5</v>
      </c>
      <c r="U6" s="132">
        <v>2</v>
      </c>
    </row>
    <row r="7" spans="1:21" x14ac:dyDescent="0.2">
      <c r="A7" s="60" t="s">
        <v>134</v>
      </c>
      <c r="B7" s="32">
        <v>0</v>
      </c>
      <c r="C7" s="32">
        <v>360</v>
      </c>
      <c r="D7" s="32">
        <v>30</v>
      </c>
      <c r="E7" s="33">
        <v>30</v>
      </c>
      <c r="F7" s="33">
        <v>10</v>
      </c>
      <c r="G7" s="33">
        <v>0</v>
      </c>
      <c r="H7" s="139">
        <v>0</v>
      </c>
      <c r="I7" s="34">
        <v>0</v>
      </c>
      <c r="J7" s="34">
        <v>1</v>
      </c>
      <c r="K7" s="34">
        <v>1</v>
      </c>
      <c r="L7" s="36">
        <v>2.63</v>
      </c>
      <c r="M7" s="36">
        <v>0.11</v>
      </c>
      <c r="N7" s="36">
        <v>0.65</v>
      </c>
      <c r="O7" s="61">
        <v>8.5</v>
      </c>
      <c r="P7" s="62">
        <v>35</v>
      </c>
      <c r="Q7" s="37">
        <v>1.5</v>
      </c>
      <c r="R7" s="37">
        <v>38</v>
      </c>
      <c r="S7" s="132">
        <v>18</v>
      </c>
      <c r="T7" s="132">
        <v>4.5</v>
      </c>
      <c r="U7" s="132">
        <v>0</v>
      </c>
    </row>
    <row r="8" spans="1:21" x14ac:dyDescent="0.2">
      <c r="A8" s="60" t="s">
        <v>135</v>
      </c>
      <c r="B8" s="32">
        <v>0</v>
      </c>
      <c r="C8" s="32">
        <v>360</v>
      </c>
      <c r="D8" s="32">
        <v>30</v>
      </c>
      <c r="E8" s="33">
        <v>30</v>
      </c>
      <c r="F8" s="33">
        <v>10</v>
      </c>
      <c r="G8" s="33">
        <v>0</v>
      </c>
      <c r="H8" s="139">
        <v>1</v>
      </c>
      <c r="I8" s="34">
        <v>1</v>
      </c>
      <c r="J8" s="34">
        <v>1</v>
      </c>
      <c r="K8" s="34">
        <v>1</v>
      </c>
      <c r="L8" s="36">
        <v>2.63</v>
      </c>
      <c r="M8" s="36">
        <v>0.11</v>
      </c>
      <c r="N8" s="36">
        <v>0.65</v>
      </c>
      <c r="O8" s="61">
        <v>8.5</v>
      </c>
      <c r="P8" s="62">
        <v>35</v>
      </c>
      <c r="Q8" s="37">
        <v>1.5</v>
      </c>
      <c r="R8" s="37">
        <v>38</v>
      </c>
      <c r="S8" s="132">
        <v>3</v>
      </c>
      <c r="T8" s="132">
        <v>4.5</v>
      </c>
      <c r="U8" s="132">
        <v>0</v>
      </c>
    </row>
    <row r="9" spans="1:21" x14ac:dyDescent="0.2">
      <c r="A9" s="60" t="s">
        <v>136</v>
      </c>
      <c r="B9" s="32">
        <v>0</v>
      </c>
      <c r="C9" s="32">
        <v>360</v>
      </c>
      <c r="D9" s="32">
        <v>30</v>
      </c>
      <c r="E9" s="33">
        <v>30</v>
      </c>
      <c r="F9" s="33">
        <v>10</v>
      </c>
      <c r="G9" s="33">
        <v>0</v>
      </c>
      <c r="H9" s="139">
        <v>1</v>
      </c>
      <c r="I9" s="34">
        <v>1</v>
      </c>
      <c r="J9" s="34">
        <v>1</v>
      </c>
      <c r="K9" s="34">
        <v>1</v>
      </c>
      <c r="L9" s="36">
        <v>2.63</v>
      </c>
      <c r="M9" s="36">
        <v>0.11785714285714285</v>
      </c>
      <c r="N9" s="36">
        <v>0.75</v>
      </c>
      <c r="O9" s="61">
        <v>12.7</v>
      </c>
      <c r="P9" s="62">
        <v>37</v>
      </c>
      <c r="Q9" s="37">
        <v>1.5</v>
      </c>
      <c r="R9" s="37">
        <v>38</v>
      </c>
      <c r="S9" s="132">
        <v>3</v>
      </c>
      <c r="T9" s="132">
        <v>4.5</v>
      </c>
      <c r="U9" s="132">
        <v>0</v>
      </c>
    </row>
  </sheetData>
  <sheetProtection selectLockedCells="1" selectUnlockedCells="1"/>
  <mergeCells count="6">
    <mergeCell ref="S1:U1"/>
    <mergeCell ref="H1:K1"/>
    <mergeCell ref="B1:D1"/>
    <mergeCell ref="E1:G1"/>
    <mergeCell ref="L1:P1"/>
    <mergeCell ref="Q1:R1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5AD72-250F-4E2E-BF11-744B972BFA8A}">
  <dimension ref="A1:I27"/>
  <sheetViews>
    <sheetView zoomScale="110" zoomScaleNormal="110" workbookViewId="0"/>
  </sheetViews>
  <sheetFormatPr defaultColWidth="11.5703125" defaultRowHeight="12.75" x14ac:dyDescent="0.2"/>
  <cols>
    <col min="1" max="1" width="23" style="7" customWidth="1"/>
    <col min="3" max="3" width="9.85546875" customWidth="1"/>
    <col min="7" max="7" width="12.5703125" customWidth="1"/>
    <col min="8" max="8" width="12.85546875" customWidth="1"/>
  </cols>
  <sheetData>
    <row r="1" spans="1:9" s="41" customFormat="1" ht="31.5" customHeight="1" x14ac:dyDescent="0.2">
      <c r="A1" s="38" t="s">
        <v>25</v>
      </c>
      <c r="B1" s="39" t="s">
        <v>46</v>
      </c>
      <c r="C1" s="40" t="s">
        <v>47</v>
      </c>
      <c r="D1" s="173" t="s">
        <v>50</v>
      </c>
      <c r="E1" s="173"/>
      <c r="F1" s="174" t="s">
        <v>48</v>
      </c>
      <c r="G1" s="174"/>
      <c r="H1" s="175" t="s">
        <v>49</v>
      </c>
      <c r="I1" s="176"/>
    </row>
    <row r="2" spans="1:9" s="14" customFormat="1" ht="64.900000000000006" customHeight="1" x14ac:dyDescent="0.2">
      <c r="A2" s="18" t="s">
        <v>29</v>
      </c>
      <c r="B2" s="10" t="s">
        <v>56</v>
      </c>
      <c r="C2" s="11" t="s">
        <v>79</v>
      </c>
      <c r="D2" s="12" t="s">
        <v>51</v>
      </c>
      <c r="E2" s="12" t="s">
        <v>52</v>
      </c>
      <c r="F2" s="13" t="s">
        <v>53</v>
      </c>
      <c r="G2" s="13" t="s">
        <v>54</v>
      </c>
      <c r="H2" s="3" t="s">
        <v>68</v>
      </c>
      <c r="I2" s="16" t="s">
        <v>37</v>
      </c>
    </row>
    <row r="3" spans="1:9" ht="15.75" thickBot="1" x14ac:dyDescent="0.25">
      <c r="A3" s="19" t="s">
        <v>0</v>
      </c>
      <c r="B3" s="15" t="s">
        <v>17</v>
      </c>
      <c r="C3" s="5" t="s">
        <v>18</v>
      </c>
      <c r="D3" s="8" t="s">
        <v>19</v>
      </c>
      <c r="E3" s="8" t="s">
        <v>74</v>
      </c>
      <c r="F3" s="9" t="s">
        <v>20</v>
      </c>
      <c r="G3" s="9" t="s">
        <v>21</v>
      </c>
      <c r="H3" s="6" t="s">
        <v>22</v>
      </c>
      <c r="I3" s="17" t="s">
        <v>23</v>
      </c>
    </row>
    <row r="4" spans="1:9" ht="15" x14ac:dyDescent="0.25">
      <c r="A4" s="63" t="s">
        <v>69</v>
      </c>
      <c r="B4" s="64" t="s">
        <v>71</v>
      </c>
      <c r="C4" s="64"/>
      <c r="D4" s="64">
        <v>86</v>
      </c>
      <c r="E4" s="64">
        <v>199</v>
      </c>
      <c r="F4" s="64">
        <v>22</v>
      </c>
      <c r="G4" s="64">
        <v>44</v>
      </c>
      <c r="H4" s="65">
        <v>8</v>
      </c>
      <c r="I4" s="66">
        <v>28</v>
      </c>
    </row>
    <row r="5" spans="1:9" ht="15" x14ac:dyDescent="0.25">
      <c r="A5" s="67" t="s">
        <v>69</v>
      </c>
      <c r="B5" s="68" t="s">
        <v>72</v>
      </c>
      <c r="C5" s="68"/>
      <c r="D5" s="68">
        <v>60</v>
      </c>
      <c r="E5" s="68">
        <v>136</v>
      </c>
      <c r="F5" s="68">
        <v>24</v>
      </c>
      <c r="G5" s="68">
        <v>33</v>
      </c>
      <c r="H5" s="69">
        <v>8</v>
      </c>
      <c r="I5" s="70">
        <v>31</v>
      </c>
    </row>
    <row r="6" spans="1:9" ht="15" x14ac:dyDescent="0.25">
      <c r="A6" s="67" t="s">
        <v>69</v>
      </c>
      <c r="B6" s="68" t="s">
        <v>73</v>
      </c>
      <c r="C6" s="68"/>
      <c r="D6" s="68">
        <v>30</v>
      </c>
      <c r="E6" s="68">
        <v>170</v>
      </c>
      <c r="F6" s="68">
        <v>30</v>
      </c>
      <c r="G6" s="68">
        <v>50</v>
      </c>
      <c r="H6" s="69">
        <v>6</v>
      </c>
      <c r="I6" s="70">
        <v>25</v>
      </c>
    </row>
    <row r="7" spans="1:9" ht="15.75" thickBot="1" x14ac:dyDescent="0.3">
      <c r="A7" s="71" t="s">
        <v>69</v>
      </c>
      <c r="B7" s="72" t="s">
        <v>24</v>
      </c>
      <c r="C7" s="72">
        <v>1</v>
      </c>
      <c r="D7" s="72">
        <v>54</v>
      </c>
      <c r="E7" s="72">
        <v>338</v>
      </c>
      <c r="F7" s="72">
        <v>30</v>
      </c>
      <c r="G7" s="72">
        <v>55</v>
      </c>
      <c r="H7" s="73">
        <v>6</v>
      </c>
      <c r="I7" s="74">
        <v>25</v>
      </c>
    </row>
    <row r="8" spans="1:9" ht="15" x14ac:dyDescent="0.25">
      <c r="A8" s="63" t="s">
        <v>70</v>
      </c>
      <c r="B8" s="64" t="s">
        <v>71</v>
      </c>
      <c r="C8" s="64"/>
      <c r="D8" s="64">
        <v>84</v>
      </c>
      <c r="E8" s="64">
        <v>123</v>
      </c>
      <c r="F8" s="64">
        <v>30</v>
      </c>
      <c r="G8" s="64">
        <v>30</v>
      </c>
      <c r="H8" s="65">
        <v>6</v>
      </c>
      <c r="I8" s="66">
        <v>26</v>
      </c>
    </row>
    <row r="9" spans="1:9" ht="15" x14ac:dyDescent="0.25">
      <c r="A9" s="67" t="s">
        <v>70</v>
      </c>
      <c r="B9" s="68" t="s">
        <v>72</v>
      </c>
      <c r="C9" s="68"/>
      <c r="D9" s="68">
        <v>45</v>
      </c>
      <c r="E9" s="68">
        <v>132</v>
      </c>
      <c r="F9" s="68">
        <v>24</v>
      </c>
      <c r="G9" s="68">
        <v>55</v>
      </c>
      <c r="H9" s="69">
        <v>8</v>
      </c>
      <c r="I9" s="70">
        <v>28</v>
      </c>
    </row>
    <row r="10" spans="1:9" ht="15" x14ac:dyDescent="0.25">
      <c r="A10" s="67" t="s">
        <v>70</v>
      </c>
      <c r="B10" s="68" t="s">
        <v>73</v>
      </c>
      <c r="C10" s="68"/>
      <c r="D10" s="68">
        <v>17</v>
      </c>
      <c r="E10" s="68">
        <v>266</v>
      </c>
      <c r="F10" s="68">
        <v>20</v>
      </c>
      <c r="G10" s="68">
        <v>90</v>
      </c>
      <c r="H10" s="69">
        <v>6</v>
      </c>
      <c r="I10" s="70">
        <v>27</v>
      </c>
    </row>
    <row r="11" spans="1:9" ht="15.75" thickBot="1" x14ac:dyDescent="0.3">
      <c r="A11" s="71" t="s">
        <v>70</v>
      </c>
      <c r="B11" s="72" t="s">
        <v>24</v>
      </c>
      <c r="C11" s="72">
        <v>1</v>
      </c>
      <c r="D11" s="72">
        <v>55</v>
      </c>
      <c r="E11" s="72">
        <v>15</v>
      </c>
      <c r="F11" s="72">
        <v>35</v>
      </c>
      <c r="G11" s="72">
        <v>50</v>
      </c>
      <c r="H11" s="73">
        <v>6</v>
      </c>
      <c r="I11" s="74">
        <v>27</v>
      </c>
    </row>
    <row r="12" spans="1:9" ht="15" x14ac:dyDescent="0.25">
      <c r="A12" s="75" t="s">
        <v>120</v>
      </c>
      <c r="B12" s="76" t="s">
        <v>71</v>
      </c>
      <c r="C12" s="76"/>
      <c r="D12" s="76">
        <v>84</v>
      </c>
      <c r="E12" s="76">
        <v>8</v>
      </c>
      <c r="F12" s="76">
        <v>30</v>
      </c>
      <c r="G12" s="76">
        <v>50</v>
      </c>
      <c r="H12" s="77">
        <v>8</v>
      </c>
      <c r="I12" s="78">
        <v>31</v>
      </c>
    </row>
    <row r="13" spans="1:9" ht="15" x14ac:dyDescent="0.25">
      <c r="A13" s="67" t="s">
        <v>120</v>
      </c>
      <c r="B13" s="68" t="s">
        <v>72</v>
      </c>
      <c r="C13" s="68"/>
      <c r="D13" s="68">
        <v>38</v>
      </c>
      <c r="E13" s="68">
        <v>143</v>
      </c>
      <c r="F13" s="68">
        <v>24</v>
      </c>
      <c r="G13" s="68">
        <v>60</v>
      </c>
      <c r="H13" s="69">
        <v>6</v>
      </c>
      <c r="I13" s="70">
        <v>28</v>
      </c>
    </row>
    <row r="14" spans="1:9" ht="15" x14ac:dyDescent="0.25">
      <c r="A14" s="67" t="s">
        <v>120</v>
      </c>
      <c r="B14" s="68" t="s">
        <v>73</v>
      </c>
      <c r="C14" s="68"/>
      <c r="D14" s="68">
        <v>20</v>
      </c>
      <c r="E14" s="68">
        <v>230</v>
      </c>
      <c r="F14" s="68">
        <v>20</v>
      </c>
      <c r="G14" s="68">
        <v>80</v>
      </c>
      <c r="H14" s="69">
        <v>8</v>
      </c>
      <c r="I14" s="70">
        <v>28</v>
      </c>
    </row>
    <row r="15" spans="1:9" ht="15.75" thickBot="1" x14ac:dyDescent="0.3">
      <c r="A15" s="143" t="s">
        <v>120</v>
      </c>
      <c r="B15" s="144" t="s">
        <v>137</v>
      </c>
      <c r="C15" s="144"/>
      <c r="D15" s="144">
        <v>65</v>
      </c>
      <c r="E15" s="144">
        <v>250</v>
      </c>
      <c r="F15" s="144">
        <v>24</v>
      </c>
      <c r="G15" s="144">
        <v>40</v>
      </c>
      <c r="H15" s="145">
        <v>8</v>
      </c>
      <c r="I15" s="146">
        <v>31</v>
      </c>
    </row>
    <row r="16" spans="1:9" ht="15" x14ac:dyDescent="0.25">
      <c r="A16" s="63" t="s">
        <v>134</v>
      </c>
      <c r="B16" s="64" t="s">
        <v>71</v>
      </c>
      <c r="C16" s="64"/>
      <c r="D16" s="64">
        <v>86</v>
      </c>
      <c r="E16" s="64">
        <v>179</v>
      </c>
      <c r="F16" s="64">
        <v>22</v>
      </c>
      <c r="G16" s="64">
        <v>44</v>
      </c>
      <c r="H16" s="65">
        <v>3</v>
      </c>
      <c r="I16" s="66">
        <v>15</v>
      </c>
    </row>
    <row r="17" spans="1:9" ht="15" x14ac:dyDescent="0.25">
      <c r="A17" s="67" t="s">
        <v>134</v>
      </c>
      <c r="B17" s="68" t="s">
        <v>72</v>
      </c>
      <c r="C17" s="68"/>
      <c r="D17" s="68">
        <v>60</v>
      </c>
      <c r="E17" s="68">
        <v>136</v>
      </c>
      <c r="F17" s="68">
        <v>24</v>
      </c>
      <c r="G17" s="68">
        <v>33</v>
      </c>
      <c r="H17" s="69">
        <v>4</v>
      </c>
      <c r="I17" s="70">
        <v>22</v>
      </c>
    </row>
    <row r="18" spans="1:9" ht="15" x14ac:dyDescent="0.25">
      <c r="A18" s="67" t="s">
        <v>134</v>
      </c>
      <c r="B18" s="68" t="s">
        <v>73</v>
      </c>
      <c r="C18" s="68"/>
      <c r="D18" s="68">
        <v>30</v>
      </c>
      <c r="E18" s="68">
        <v>170</v>
      </c>
      <c r="F18" s="68">
        <v>30</v>
      </c>
      <c r="G18" s="68">
        <v>50</v>
      </c>
      <c r="H18" s="69">
        <v>3</v>
      </c>
      <c r="I18" s="70">
        <v>14</v>
      </c>
    </row>
    <row r="19" spans="1:9" ht="15.75" thickBot="1" x14ac:dyDescent="0.3">
      <c r="A19" s="71" t="s">
        <v>134</v>
      </c>
      <c r="B19" s="72" t="s">
        <v>24</v>
      </c>
      <c r="C19" s="72">
        <v>1</v>
      </c>
      <c r="D19" s="72">
        <v>54</v>
      </c>
      <c r="E19" s="72">
        <v>338</v>
      </c>
      <c r="F19" s="72">
        <v>30</v>
      </c>
      <c r="G19" s="72">
        <v>55</v>
      </c>
      <c r="H19" s="73">
        <v>3</v>
      </c>
      <c r="I19" s="74">
        <v>16</v>
      </c>
    </row>
    <row r="20" spans="1:9" ht="15" x14ac:dyDescent="0.25">
      <c r="A20" s="75" t="s">
        <v>135</v>
      </c>
      <c r="B20" s="76" t="s">
        <v>71</v>
      </c>
      <c r="C20" s="76"/>
      <c r="D20" s="76">
        <v>84</v>
      </c>
      <c r="E20" s="76">
        <v>123</v>
      </c>
      <c r="F20" s="76">
        <v>30</v>
      </c>
      <c r="G20" s="76">
        <v>30</v>
      </c>
      <c r="H20" s="77">
        <v>4</v>
      </c>
      <c r="I20" s="78">
        <v>17</v>
      </c>
    </row>
    <row r="21" spans="1:9" ht="15" x14ac:dyDescent="0.25">
      <c r="A21" s="67" t="s">
        <v>135</v>
      </c>
      <c r="B21" s="68" t="s">
        <v>72</v>
      </c>
      <c r="C21" s="68"/>
      <c r="D21" s="68">
        <v>45</v>
      </c>
      <c r="E21" s="68">
        <v>132</v>
      </c>
      <c r="F21" s="68">
        <v>24</v>
      </c>
      <c r="G21" s="68">
        <v>55</v>
      </c>
      <c r="H21" s="69">
        <v>3</v>
      </c>
      <c r="I21" s="70">
        <v>17</v>
      </c>
    </row>
    <row r="22" spans="1:9" ht="15" x14ac:dyDescent="0.25">
      <c r="A22" s="67" t="s">
        <v>135</v>
      </c>
      <c r="B22" s="68" t="s">
        <v>73</v>
      </c>
      <c r="C22" s="68"/>
      <c r="D22" s="68">
        <v>17</v>
      </c>
      <c r="E22" s="68">
        <v>266</v>
      </c>
      <c r="F22" s="68">
        <v>20</v>
      </c>
      <c r="G22" s="68">
        <v>90</v>
      </c>
      <c r="H22" s="69">
        <v>5</v>
      </c>
      <c r="I22" s="70">
        <v>21</v>
      </c>
    </row>
    <row r="23" spans="1:9" ht="15.75" thickBot="1" x14ac:dyDescent="0.3">
      <c r="A23" s="143" t="s">
        <v>135</v>
      </c>
      <c r="B23" s="144" t="s">
        <v>24</v>
      </c>
      <c r="C23" s="144">
        <v>1</v>
      </c>
      <c r="D23" s="144">
        <v>55</v>
      </c>
      <c r="E23" s="144">
        <v>15</v>
      </c>
      <c r="F23" s="144">
        <v>35</v>
      </c>
      <c r="G23" s="144">
        <v>50</v>
      </c>
      <c r="H23" s="145">
        <v>4</v>
      </c>
      <c r="I23" s="146">
        <v>18</v>
      </c>
    </row>
    <row r="24" spans="1:9" ht="15" x14ac:dyDescent="0.25">
      <c r="A24" s="63" t="s">
        <v>136</v>
      </c>
      <c r="B24" s="64" t="s">
        <v>71</v>
      </c>
      <c r="C24" s="64"/>
      <c r="D24" s="64">
        <v>84</v>
      </c>
      <c r="E24" s="64">
        <v>8</v>
      </c>
      <c r="F24" s="64">
        <v>30</v>
      </c>
      <c r="G24" s="64">
        <v>50</v>
      </c>
      <c r="H24" s="65">
        <v>5</v>
      </c>
      <c r="I24" s="66">
        <v>22</v>
      </c>
    </row>
    <row r="25" spans="1:9" ht="15" x14ac:dyDescent="0.25">
      <c r="A25" s="67" t="s">
        <v>136</v>
      </c>
      <c r="B25" s="68" t="s">
        <v>72</v>
      </c>
      <c r="C25" s="68"/>
      <c r="D25" s="68">
        <v>38</v>
      </c>
      <c r="E25" s="68">
        <v>143</v>
      </c>
      <c r="F25" s="68">
        <v>24</v>
      </c>
      <c r="G25" s="68">
        <v>60</v>
      </c>
      <c r="H25" s="69">
        <v>5</v>
      </c>
      <c r="I25" s="70">
        <v>26</v>
      </c>
    </row>
    <row r="26" spans="1:9" ht="15" x14ac:dyDescent="0.25">
      <c r="A26" s="67" t="s">
        <v>136</v>
      </c>
      <c r="B26" s="68" t="s">
        <v>73</v>
      </c>
      <c r="C26" s="68"/>
      <c r="D26" s="68">
        <v>20</v>
      </c>
      <c r="E26" s="68">
        <v>230</v>
      </c>
      <c r="F26" s="68">
        <v>20</v>
      </c>
      <c r="G26" s="68">
        <v>80</v>
      </c>
      <c r="H26" s="69">
        <v>4</v>
      </c>
      <c r="I26" s="70">
        <v>22</v>
      </c>
    </row>
    <row r="27" spans="1:9" ht="15.75" thickBot="1" x14ac:dyDescent="0.3">
      <c r="A27" s="71" t="s">
        <v>136</v>
      </c>
      <c r="B27" s="72" t="s">
        <v>137</v>
      </c>
      <c r="C27" s="72"/>
      <c r="D27" s="72">
        <v>65</v>
      </c>
      <c r="E27" s="72">
        <v>250</v>
      </c>
      <c r="F27" s="72">
        <v>24</v>
      </c>
      <c r="G27" s="72">
        <v>40</v>
      </c>
      <c r="H27" s="73">
        <v>6</v>
      </c>
      <c r="I27" s="74">
        <v>26</v>
      </c>
    </row>
  </sheetData>
  <sheetProtection selectLockedCells="1" selectUnlockedCells="1"/>
  <mergeCells count="3">
    <mergeCell ref="D1:E1"/>
    <mergeCell ref="F1:G1"/>
    <mergeCell ref="H1:I1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CB356-5FF6-460B-939C-7F317D7DF0EC}">
  <dimension ref="A1:M54"/>
  <sheetViews>
    <sheetView zoomScaleNormal="100" workbookViewId="0"/>
  </sheetViews>
  <sheetFormatPr defaultRowHeight="15" x14ac:dyDescent="0.25"/>
  <cols>
    <col min="1" max="1" width="11.42578125" style="92" customWidth="1"/>
    <col min="2" max="2" width="12.5703125" style="92" customWidth="1"/>
    <col min="3" max="3" width="9.140625" style="105"/>
    <col min="4" max="10" width="9.140625" style="92"/>
    <col min="11" max="13" width="9.140625" style="106"/>
    <col min="14" max="16384" width="9.140625" style="92"/>
  </cols>
  <sheetData>
    <row r="1" spans="1:13" ht="21.75" customHeight="1" x14ac:dyDescent="0.25">
      <c r="A1" s="122" t="s">
        <v>101</v>
      </c>
      <c r="B1" s="177" t="s">
        <v>89</v>
      </c>
      <c r="C1" s="177"/>
      <c r="D1" s="177"/>
      <c r="E1" s="178" t="s">
        <v>90</v>
      </c>
      <c r="F1" s="178"/>
      <c r="G1" s="179" t="s">
        <v>91</v>
      </c>
      <c r="H1" s="179"/>
      <c r="I1" s="180" t="s">
        <v>92</v>
      </c>
      <c r="J1" s="180"/>
      <c r="K1" s="181" t="s">
        <v>93</v>
      </c>
      <c r="L1" s="181"/>
      <c r="M1" s="181"/>
    </row>
    <row r="2" spans="1:13" s="118" customFormat="1" ht="67.5" customHeight="1" x14ac:dyDescent="0.2">
      <c r="A2" s="115" t="s">
        <v>29</v>
      </c>
      <c r="B2" s="116" t="s">
        <v>123</v>
      </c>
      <c r="C2" s="116" t="s">
        <v>34</v>
      </c>
      <c r="D2" s="116" t="s">
        <v>122</v>
      </c>
      <c r="E2" s="117" t="s">
        <v>51</v>
      </c>
      <c r="F2" s="117" t="s">
        <v>52</v>
      </c>
      <c r="G2" s="112" t="s">
        <v>51</v>
      </c>
      <c r="H2" s="112" t="s">
        <v>52</v>
      </c>
      <c r="I2" s="113" t="s">
        <v>51</v>
      </c>
      <c r="J2" s="113" t="s">
        <v>52</v>
      </c>
      <c r="K2" s="114" t="s">
        <v>51</v>
      </c>
      <c r="L2" s="114" t="s">
        <v>52</v>
      </c>
      <c r="M2" s="114" t="s">
        <v>121</v>
      </c>
    </row>
    <row r="3" spans="1:13" x14ac:dyDescent="0.25">
      <c r="A3" s="122" t="s">
        <v>0</v>
      </c>
      <c r="B3" s="123" t="s">
        <v>80</v>
      </c>
      <c r="C3" s="125" t="s">
        <v>10</v>
      </c>
      <c r="D3" s="123" t="s">
        <v>88</v>
      </c>
      <c r="E3" s="124" t="s">
        <v>19</v>
      </c>
      <c r="F3" s="124" t="s">
        <v>74</v>
      </c>
      <c r="G3" s="126" t="s">
        <v>81</v>
      </c>
      <c r="H3" s="126" t="s">
        <v>82</v>
      </c>
      <c r="I3" s="127" t="s">
        <v>83</v>
      </c>
      <c r="J3" s="127" t="s">
        <v>84</v>
      </c>
      <c r="K3" s="128" t="s">
        <v>85</v>
      </c>
      <c r="L3" s="128" t="s">
        <v>86</v>
      </c>
      <c r="M3" s="128" t="s">
        <v>87</v>
      </c>
    </row>
    <row r="4" spans="1:13" x14ac:dyDescent="0.25">
      <c r="A4" s="90" t="s">
        <v>69</v>
      </c>
      <c r="B4" s="85" t="s">
        <v>102</v>
      </c>
      <c r="C4" s="94">
        <v>2.6</v>
      </c>
      <c r="D4" s="95">
        <v>10</v>
      </c>
      <c r="E4" s="109">
        <v>75</v>
      </c>
      <c r="F4" s="109">
        <v>180</v>
      </c>
      <c r="G4" s="110">
        <v>41.67</v>
      </c>
      <c r="H4" s="110">
        <v>132.58000000000001</v>
      </c>
      <c r="I4" s="111"/>
      <c r="J4" s="111"/>
      <c r="K4" s="96"/>
      <c r="L4" s="96"/>
      <c r="M4" s="96"/>
    </row>
    <row r="5" spans="1:13" x14ac:dyDescent="0.25">
      <c r="A5" s="97" t="s">
        <v>69</v>
      </c>
      <c r="B5" s="99" t="s">
        <v>103</v>
      </c>
      <c r="C5" s="98">
        <v>2.6</v>
      </c>
      <c r="D5" s="99">
        <v>5</v>
      </c>
      <c r="E5" s="100">
        <v>72</v>
      </c>
      <c r="F5" s="100">
        <v>180</v>
      </c>
      <c r="G5" s="101">
        <v>53.1</v>
      </c>
      <c r="H5" s="101">
        <v>160</v>
      </c>
      <c r="I5" s="102"/>
      <c r="J5" s="102"/>
      <c r="K5" s="96"/>
      <c r="L5" s="96"/>
      <c r="M5" s="96"/>
    </row>
    <row r="6" spans="1:13" x14ac:dyDescent="0.25">
      <c r="A6" s="97" t="s">
        <v>69</v>
      </c>
      <c r="B6" s="99" t="s">
        <v>104</v>
      </c>
      <c r="C6" s="98">
        <v>2.79</v>
      </c>
      <c r="D6" s="99">
        <v>10</v>
      </c>
      <c r="E6" s="100">
        <v>60</v>
      </c>
      <c r="F6" s="100">
        <v>180</v>
      </c>
      <c r="G6" s="101">
        <v>42</v>
      </c>
      <c r="H6" s="101">
        <v>165</v>
      </c>
      <c r="I6" s="102"/>
      <c r="J6" s="102"/>
      <c r="K6" s="96"/>
      <c r="L6" s="96"/>
      <c r="M6" s="96"/>
    </row>
    <row r="7" spans="1:13" x14ac:dyDescent="0.25">
      <c r="A7" s="97" t="s">
        <v>69</v>
      </c>
      <c r="B7" s="99" t="s">
        <v>105</v>
      </c>
      <c r="C7" s="98">
        <v>2.7</v>
      </c>
      <c r="D7" s="99">
        <v>10</v>
      </c>
      <c r="E7" s="100">
        <v>75</v>
      </c>
      <c r="F7" s="100">
        <v>180</v>
      </c>
      <c r="G7" s="101">
        <v>52.8</v>
      </c>
      <c r="H7" s="101">
        <v>140.4</v>
      </c>
      <c r="I7" s="102"/>
      <c r="J7" s="102"/>
      <c r="K7" s="96"/>
      <c r="L7" s="96"/>
      <c r="M7" s="96"/>
    </row>
    <row r="8" spans="1:13" x14ac:dyDescent="0.25">
      <c r="A8" s="97" t="s">
        <v>69</v>
      </c>
      <c r="B8" s="99" t="s">
        <v>106</v>
      </c>
      <c r="C8" s="98">
        <v>2.73</v>
      </c>
      <c r="D8" s="99">
        <v>10</v>
      </c>
      <c r="E8" s="100">
        <v>75</v>
      </c>
      <c r="F8" s="100">
        <v>180</v>
      </c>
      <c r="G8" s="101">
        <v>54.9</v>
      </c>
      <c r="H8" s="101">
        <v>131.19999999999999</v>
      </c>
      <c r="I8" s="102"/>
      <c r="J8" s="102"/>
      <c r="K8" s="96"/>
      <c r="L8" s="96"/>
      <c r="M8" s="96"/>
    </row>
    <row r="9" spans="1:13" x14ac:dyDescent="0.25">
      <c r="A9" s="97" t="s">
        <v>69</v>
      </c>
      <c r="B9" s="99">
        <v>1001</v>
      </c>
      <c r="C9" s="98">
        <v>2.74</v>
      </c>
      <c r="D9" s="99">
        <v>20</v>
      </c>
      <c r="E9" s="100">
        <v>60</v>
      </c>
      <c r="F9" s="100">
        <v>40</v>
      </c>
      <c r="G9" s="101">
        <v>50.2</v>
      </c>
      <c r="H9" s="101">
        <v>153.41999999999999</v>
      </c>
      <c r="I9" s="102"/>
      <c r="J9" s="102"/>
      <c r="K9" s="96">
        <v>80</v>
      </c>
      <c r="L9" s="96">
        <f t="shared" ref="L9:L18" si="0">F9</f>
        <v>40</v>
      </c>
      <c r="M9" s="96">
        <v>1</v>
      </c>
    </row>
    <row r="10" spans="1:13" x14ac:dyDescent="0.25">
      <c r="A10" s="97" t="s">
        <v>69</v>
      </c>
      <c r="B10" s="99">
        <v>1002</v>
      </c>
      <c r="C10" s="98">
        <v>2.74</v>
      </c>
      <c r="D10" s="99">
        <v>20</v>
      </c>
      <c r="E10" s="100">
        <v>60</v>
      </c>
      <c r="F10" s="100">
        <v>40</v>
      </c>
      <c r="G10" s="101">
        <v>50.2</v>
      </c>
      <c r="H10" s="101">
        <v>153.41999999999999</v>
      </c>
      <c r="I10" s="102"/>
      <c r="J10" s="102"/>
      <c r="K10" s="96">
        <v>80</v>
      </c>
      <c r="L10" s="96">
        <v>220</v>
      </c>
      <c r="M10" s="96">
        <v>1</v>
      </c>
    </row>
    <row r="11" spans="1:13" x14ac:dyDescent="0.25">
      <c r="A11" s="97" t="s">
        <v>69</v>
      </c>
      <c r="B11" s="99" t="s">
        <v>107</v>
      </c>
      <c r="C11" s="98">
        <v>2.78</v>
      </c>
      <c r="D11" s="99">
        <v>10</v>
      </c>
      <c r="E11" s="100">
        <v>75</v>
      </c>
      <c r="F11" s="100">
        <v>180</v>
      </c>
      <c r="G11" s="101">
        <v>36.4</v>
      </c>
      <c r="H11" s="101">
        <v>141.19999999999999</v>
      </c>
      <c r="I11" s="102"/>
      <c r="J11" s="102"/>
      <c r="K11" s="96">
        <v>90</v>
      </c>
      <c r="L11" s="96">
        <f t="shared" si="0"/>
        <v>180</v>
      </c>
      <c r="M11" s="96">
        <v>1</v>
      </c>
    </row>
    <row r="12" spans="1:13" x14ac:dyDescent="0.25">
      <c r="A12" s="97" t="s">
        <v>69</v>
      </c>
      <c r="B12" s="99" t="s">
        <v>108</v>
      </c>
      <c r="C12" s="98">
        <v>2.6</v>
      </c>
      <c r="D12" s="99">
        <v>10</v>
      </c>
      <c r="E12" s="100">
        <v>75</v>
      </c>
      <c r="F12" s="100">
        <v>180</v>
      </c>
      <c r="G12" s="101">
        <v>60.5</v>
      </c>
      <c r="H12" s="101">
        <v>133.75</v>
      </c>
      <c r="I12" s="102"/>
      <c r="J12" s="102"/>
      <c r="K12" s="96">
        <v>90</v>
      </c>
      <c r="L12" s="96">
        <f t="shared" si="0"/>
        <v>180</v>
      </c>
      <c r="M12" s="96">
        <v>1</v>
      </c>
    </row>
    <row r="13" spans="1:13" x14ac:dyDescent="0.25">
      <c r="A13" s="97" t="s">
        <v>69</v>
      </c>
      <c r="B13" s="99" t="s">
        <v>109</v>
      </c>
      <c r="C13" s="98">
        <v>2.56</v>
      </c>
      <c r="D13" s="99">
        <v>10</v>
      </c>
      <c r="E13" s="100">
        <v>60</v>
      </c>
      <c r="F13" s="100">
        <v>180</v>
      </c>
      <c r="G13" s="101">
        <v>31</v>
      </c>
      <c r="H13" s="101">
        <v>121.5</v>
      </c>
      <c r="I13" s="102"/>
      <c r="J13" s="102"/>
      <c r="K13" s="96">
        <v>90</v>
      </c>
      <c r="L13" s="96">
        <f t="shared" si="0"/>
        <v>180</v>
      </c>
      <c r="M13" s="96">
        <v>1</v>
      </c>
    </row>
    <row r="14" spans="1:13" x14ac:dyDescent="0.25">
      <c r="A14" s="97" t="s">
        <v>70</v>
      </c>
      <c r="B14" s="99" t="s">
        <v>110</v>
      </c>
      <c r="C14" s="98">
        <v>2.7</v>
      </c>
      <c r="D14" s="99">
        <v>10</v>
      </c>
      <c r="E14" s="100">
        <v>60</v>
      </c>
      <c r="F14" s="100">
        <v>180</v>
      </c>
      <c r="G14" s="101">
        <v>51.08</v>
      </c>
      <c r="H14" s="101">
        <v>135.16999999999999</v>
      </c>
      <c r="I14" s="102"/>
      <c r="J14" s="102"/>
      <c r="K14" s="96">
        <v>90</v>
      </c>
      <c r="L14" s="96">
        <f t="shared" si="0"/>
        <v>180</v>
      </c>
      <c r="M14" s="96">
        <v>1</v>
      </c>
    </row>
    <row r="15" spans="1:13" x14ac:dyDescent="0.25">
      <c r="A15" s="97" t="s">
        <v>70</v>
      </c>
      <c r="B15" s="99" t="s">
        <v>111</v>
      </c>
      <c r="C15" s="98">
        <v>2.65</v>
      </c>
      <c r="D15" s="99">
        <v>10</v>
      </c>
      <c r="E15" s="100">
        <v>75</v>
      </c>
      <c r="F15" s="100">
        <v>180</v>
      </c>
      <c r="G15" s="101">
        <v>53.8</v>
      </c>
      <c r="H15" s="101">
        <v>147.69999999999999</v>
      </c>
      <c r="I15" s="102"/>
      <c r="J15" s="102"/>
      <c r="K15" s="96">
        <v>90</v>
      </c>
      <c r="L15" s="96">
        <f t="shared" si="0"/>
        <v>180</v>
      </c>
      <c r="M15" s="96">
        <v>1</v>
      </c>
    </row>
    <row r="16" spans="1:13" x14ac:dyDescent="0.25">
      <c r="A16" s="97" t="s">
        <v>70</v>
      </c>
      <c r="B16" s="99" t="s">
        <v>112</v>
      </c>
      <c r="C16" s="98">
        <v>2.65</v>
      </c>
      <c r="D16" s="99">
        <v>4</v>
      </c>
      <c r="E16" s="100">
        <v>75</v>
      </c>
      <c r="F16" s="100">
        <v>180</v>
      </c>
      <c r="G16" s="101">
        <v>61.2</v>
      </c>
      <c r="H16" s="101">
        <v>147.5</v>
      </c>
      <c r="I16" s="102"/>
      <c r="J16" s="102"/>
      <c r="K16" s="96">
        <v>90</v>
      </c>
      <c r="L16" s="96">
        <f t="shared" si="0"/>
        <v>180</v>
      </c>
      <c r="M16" s="96">
        <v>1</v>
      </c>
    </row>
    <row r="17" spans="1:13" x14ac:dyDescent="0.25">
      <c r="A17" s="97" t="s">
        <v>70</v>
      </c>
      <c r="B17" s="99" t="s">
        <v>113</v>
      </c>
      <c r="C17" s="98">
        <v>2.6</v>
      </c>
      <c r="D17" s="99">
        <v>5</v>
      </c>
      <c r="E17" s="100">
        <v>75</v>
      </c>
      <c r="F17" s="100">
        <v>180</v>
      </c>
      <c r="G17" s="101">
        <v>69.5</v>
      </c>
      <c r="H17" s="101">
        <v>130</v>
      </c>
      <c r="I17" s="102"/>
      <c r="J17" s="102"/>
      <c r="K17" s="96">
        <v>90</v>
      </c>
      <c r="L17" s="96">
        <f t="shared" si="0"/>
        <v>180</v>
      </c>
      <c r="M17" s="96">
        <v>1</v>
      </c>
    </row>
    <row r="18" spans="1:13" x14ac:dyDescent="0.25">
      <c r="A18" s="97" t="s">
        <v>70</v>
      </c>
      <c r="B18" s="99" t="s">
        <v>114</v>
      </c>
      <c r="C18" s="98">
        <v>2.65</v>
      </c>
      <c r="D18" s="99">
        <v>20</v>
      </c>
      <c r="E18" s="100">
        <v>75</v>
      </c>
      <c r="F18" s="100">
        <v>180</v>
      </c>
      <c r="G18" s="101">
        <v>66.25</v>
      </c>
      <c r="H18" s="101">
        <v>116.67</v>
      </c>
      <c r="I18" s="102"/>
      <c r="J18" s="102"/>
      <c r="K18" s="96">
        <v>90</v>
      </c>
      <c r="L18" s="96">
        <f t="shared" si="0"/>
        <v>180</v>
      </c>
      <c r="M18" s="96">
        <v>1</v>
      </c>
    </row>
    <row r="19" spans="1:13" x14ac:dyDescent="0.25">
      <c r="A19" s="97" t="s">
        <v>70</v>
      </c>
      <c r="B19" s="99" t="s">
        <v>115</v>
      </c>
      <c r="C19" s="98">
        <v>2.78</v>
      </c>
      <c r="D19" s="99">
        <v>20</v>
      </c>
      <c r="E19" s="100">
        <v>75</v>
      </c>
      <c r="F19" s="100">
        <v>279</v>
      </c>
      <c r="G19" s="101">
        <v>63</v>
      </c>
      <c r="H19" s="101">
        <v>318</v>
      </c>
      <c r="I19" s="102"/>
      <c r="J19" s="102"/>
      <c r="K19" s="96"/>
      <c r="L19" s="96"/>
      <c r="M19" s="96"/>
    </row>
    <row r="20" spans="1:13" x14ac:dyDescent="0.25">
      <c r="A20" s="97" t="s">
        <v>70</v>
      </c>
      <c r="B20" s="99" t="s">
        <v>116</v>
      </c>
      <c r="C20" s="98">
        <v>2.7</v>
      </c>
      <c r="D20" s="99">
        <v>7</v>
      </c>
      <c r="E20" s="100">
        <v>75</v>
      </c>
      <c r="F20" s="100">
        <v>312</v>
      </c>
      <c r="G20" s="101">
        <v>71</v>
      </c>
      <c r="H20" s="101">
        <v>329</v>
      </c>
      <c r="I20" s="102"/>
      <c r="J20" s="102"/>
      <c r="K20" s="96"/>
      <c r="L20" s="96"/>
      <c r="M20" s="96"/>
    </row>
    <row r="21" spans="1:13" x14ac:dyDescent="0.25">
      <c r="A21" s="97" t="s">
        <v>70</v>
      </c>
      <c r="B21" s="99" t="s">
        <v>117</v>
      </c>
      <c r="C21" s="98">
        <v>2.6</v>
      </c>
      <c r="D21" s="99">
        <v>20</v>
      </c>
      <c r="E21" s="100">
        <v>60</v>
      </c>
      <c r="F21" s="100">
        <v>276</v>
      </c>
      <c r="G21" s="101">
        <v>53</v>
      </c>
      <c r="H21" s="101">
        <v>312</v>
      </c>
      <c r="I21" s="102"/>
      <c r="J21" s="102"/>
      <c r="K21" s="96"/>
      <c r="L21" s="96"/>
      <c r="M21" s="96"/>
    </row>
    <row r="22" spans="1:13" x14ac:dyDescent="0.25">
      <c r="A22" s="97" t="s">
        <v>70</v>
      </c>
      <c r="B22" s="99" t="s">
        <v>118</v>
      </c>
      <c r="C22" s="98">
        <v>2.78</v>
      </c>
      <c r="D22" s="99">
        <v>10</v>
      </c>
      <c r="E22" s="100">
        <v>75</v>
      </c>
      <c r="F22" s="100">
        <v>306</v>
      </c>
      <c r="G22" s="101">
        <v>35</v>
      </c>
      <c r="H22" s="101">
        <v>327</v>
      </c>
      <c r="I22" s="102"/>
      <c r="J22" s="102"/>
      <c r="K22" s="96"/>
      <c r="L22" s="96"/>
      <c r="M22" s="96"/>
    </row>
    <row r="23" spans="1:13" x14ac:dyDescent="0.25">
      <c r="A23" s="97" t="s">
        <v>70</v>
      </c>
      <c r="B23" s="99" t="s">
        <v>119</v>
      </c>
      <c r="C23" s="98">
        <v>2.78</v>
      </c>
      <c r="D23" s="99">
        <v>10</v>
      </c>
      <c r="E23" s="100">
        <v>75</v>
      </c>
      <c r="F23" s="100">
        <v>177</v>
      </c>
      <c r="G23" s="101">
        <v>71</v>
      </c>
      <c r="H23" s="101">
        <v>209</v>
      </c>
      <c r="I23" s="102"/>
      <c r="J23" s="102"/>
      <c r="K23" s="96"/>
      <c r="L23" s="96"/>
      <c r="M23" s="96"/>
    </row>
    <row r="24" spans="1:13" x14ac:dyDescent="0.25">
      <c r="A24" s="90" t="s">
        <v>69</v>
      </c>
      <c r="B24" s="85">
        <v>101</v>
      </c>
      <c r="C24" s="94">
        <v>2.6</v>
      </c>
      <c r="D24" s="95">
        <v>10</v>
      </c>
      <c r="E24" s="109">
        <v>75</v>
      </c>
      <c r="F24" s="109">
        <v>180</v>
      </c>
      <c r="G24" s="110">
        <v>41.67</v>
      </c>
      <c r="H24" s="110">
        <v>132.58000000000001</v>
      </c>
      <c r="I24" s="111">
        <v>56.71</v>
      </c>
      <c r="J24" s="111">
        <v>200.14</v>
      </c>
      <c r="K24" s="103"/>
      <c r="L24" s="103"/>
      <c r="M24" s="103"/>
    </row>
    <row r="25" spans="1:13" x14ac:dyDescent="0.25">
      <c r="A25" s="97" t="s">
        <v>69</v>
      </c>
      <c r="B25" s="79">
        <v>84</v>
      </c>
      <c r="C25" s="104">
        <v>2.6</v>
      </c>
      <c r="D25" s="80">
        <v>10</v>
      </c>
      <c r="E25" s="81">
        <v>75</v>
      </c>
      <c r="F25" s="81">
        <v>180</v>
      </c>
      <c r="G25" s="82">
        <v>82.92</v>
      </c>
      <c r="H25" s="82">
        <v>127.58</v>
      </c>
      <c r="I25" s="84">
        <v>63.08</v>
      </c>
      <c r="J25" s="84">
        <v>232.17</v>
      </c>
      <c r="K25" s="83"/>
      <c r="L25" s="83"/>
      <c r="M25" s="83"/>
    </row>
    <row r="26" spans="1:13" x14ac:dyDescent="0.25">
      <c r="A26" s="97" t="s">
        <v>69</v>
      </c>
      <c r="B26" s="99">
        <v>99</v>
      </c>
      <c r="C26" s="98">
        <v>2.6</v>
      </c>
      <c r="D26" s="99">
        <v>5</v>
      </c>
      <c r="E26" s="100">
        <v>72</v>
      </c>
      <c r="F26" s="100">
        <v>180</v>
      </c>
      <c r="G26" s="101">
        <v>53.1</v>
      </c>
      <c r="H26" s="101">
        <v>160</v>
      </c>
      <c r="I26" s="102">
        <v>49.5</v>
      </c>
      <c r="J26" s="102">
        <v>226.3</v>
      </c>
      <c r="K26" s="96"/>
      <c r="L26" s="96"/>
      <c r="M26" s="96"/>
    </row>
    <row r="27" spans="1:13" x14ac:dyDescent="0.25">
      <c r="A27" s="97" t="s">
        <v>69</v>
      </c>
      <c r="B27" s="99">
        <v>89</v>
      </c>
      <c r="C27" s="98">
        <v>2.79</v>
      </c>
      <c r="D27" s="99">
        <v>10</v>
      </c>
      <c r="E27" s="100">
        <v>60</v>
      </c>
      <c r="F27" s="100">
        <v>180</v>
      </c>
      <c r="G27" s="101">
        <v>42</v>
      </c>
      <c r="H27" s="101">
        <v>165</v>
      </c>
      <c r="I27" s="102">
        <v>87.2</v>
      </c>
      <c r="J27" s="102">
        <v>245</v>
      </c>
      <c r="K27" s="96"/>
      <c r="L27" s="96"/>
      <c r="M27" s="96"/>
    </row>
    <row r="28" spans="1:13" x14ac:dyDescent="0.25">
      <c r="A28" s="97" t="s">
        <v>69</v>
      </c>
      <c r="B28" s="99">
        <v>83</v>
      </c>
      <c r="C28" s="98">
        <v>2.7</v>
      </c>
      <c r="D28" s="99">
        <v>10</v>
      </c>
      <c r="E28" s="100">
        <v>75</v>
      </c>
      <c r="F28" s="100">
        <v>180</v>
      </c>
      <c r="G28" s="101">
        <v>52.8</v>
      </c>
      <c r="H28" s="101">
        <v>140.4</v>
      </c>
      <c r="I28" s="102">
        <v>49.5</v>
      </c>
      <c r="J28" s="102">
        <v>226.3</v>
      </c>
      <c r="K28" s="96"/>
      <c r="L28" s="96"/>
      <c r="M28" s="96"/>
    </row>
    <row r="29" spans="1:13" x14ac:dyDescent="0.25">
      <c r="A29" s="97" t="s">
        <v>69</v>
      </c>
      <c r="B29" s="99" t="s">
        <v>94</v>
      </c>
      <c r="C29" s="98">
        <v>2.6</v>
      </c>
      <c r="D29" s="99">
        <v>10</v>
      </c>
      <c r="E29" s="100">
        <v>75</v>
      </c>
      <c r="F29" s="100">
        <v>180</v>
      </c>
      <c r="G29" s="101">
        <v>77.36</v>
      </c>
      <c r="H29" s="101">
        <v>170</v>
      </c>
      <c r="I29" s="102">
        <v>51.25</v>
      </c>
      <c r="J29" s="102">
        <v>231.25</v>
      </c>
      <c r="K29" s="96"/>
      <c r="L29" s="96"/>
      <c r="M29" s="96"/>
    </row>
    <row r="30" spans="1:13" x14ac:dyDescent="0.25">
      <c r="A30" s="97" t="s">
        <v>69</v>
      </c>
      <c r="B30" s="99" t="s">
        <v>95</v>
      </c>
      <c r="C30" s="98">
        <v>2.6</v>
      </c>
      <c r="D30" s="99">
        <v>10</v>
      </c>
      <c r="E30" s="100">
        <v>75</v>
      </c>
      <c r="F30" s="100">
        <v>180</v>
      </c>
      <c r="G30" s="101">
        <v>78.3</v>
      </c>
      <c r="H30" s="101">
        <v>173</v>
      </c>
      <c r="I30" s="102">
        <v>40.700000000000003</v>
      </c>
      <c r="J30" s="102">
        <v>214.5</v>
      </c>
      <c r="K30" s="96"/>
      <c r="L30" s="96"/>
      <c r="M30" s="96"/>
    </row>
    <row r="31" spans="1:13" x14ac:dyDescent="0.25">
      <c r="A31" s="97" t="s">
        <v>120</v>
      </c>
      <c r="B31" s="99">
        <v>119</v>
      </c>
      <c r="C31" s="98">
        <v>2.73</v>
      </c>
      <c r="D31" s="99">
        <v>10</v>
      </c>
      <c r="E31" s="100">
        <v>75</v>
      </c>
      <c r="F31" s="100">
        <v>180</v>
      </c>
      <c r="G31" s="101">
        <v>54.9</v>
      </c>
      <c r="H31" s="101">
        <v>131.19999999999999</v>
      </c>
      <c r="I31" s="102">
        <v>85.7</v>
      </c>
      <c r="J31" s="102">
        <v>241.2</v>
      </c>
      <c r="K31" s="96">
        <v>90</v>
      </c>
      <c r="L31" s="96">
        <f>F31</f>
        <v>180</v>
      </c>
      <c r="M31" s="96">
        <v>1</v>
      </c>
    </row>
    <row r="32" spans="1:13" x14ac:dyDescent="0.25">
      <c r="A32" s="97" t="s">
        <v>69</v>
      </c>
      <c r="B32" s="99">
        <v>124</v>
      </c>
      <c r="C32" s="98">
        <v>2.73</v>
      </c>
      <c r="D32" s="99">
        <v>10</v>
      </c>
      <c r="E32" s="100">
        <v>60</v>
      </c>
      <c r="F32" s="100">
        <v>180</v>
      </c>
      <c r="G32" s="101">
        <v>85.7</v>
      </c>
      <c r="H32" s="101">
        <v>137.30000000000001</v>
      </c>
      <c r="I32" s="102">
        <v>48.3</v>
      </c>
      <c r="J32" s="102">
        <v>214.8</v>
      </c>
      <c r="K32" s="96"/>
      <c r="L32" s="96"/>
      <c r="M32" s="96"/>
    </row>
    <row r="33" spans="1:13" x14ac:dyDescent="0.25">
      <c r="A33" s="97" t="s">
        <v>69</v>
      </c>
      <c r="B33" s="99">
        <v>79</v>
      </c>
      <c r="C33" s="98">
        <v>2.74</v>
      </c>
      <c r="D33" s="99">
        <v>20</v>
      </c>
      <c r="E33" s="100">
        <v>60</v>
      </c>
      <c r="F33" s="100">
        <v>180</v>
      </c>
      <c r="G33" s="101">
        <v>58.58</v>
      </c>
      <c r="H33" s="101">
        <v>153.41999999999999</v>
      </c>
      <c r="I33" s="102">
        <v>59.5</v>
      </c>
      <c r="J33" s="102">
        <v>270</v>
      </c>
      <c r="K33" s="96">
        <v>90</v>
      </c>
      <c r="L33" s="96">
        <f t="shared" ref="L33:L42" si="1">F33</f>
        <v>180</v>
      </c>
      <c r="M33" s="96">
        <v>1</v>
      </c>
    </row>
    <row r="34" spans="1:13" x14ac:dyDescent="0.25">
      <c r="A34" s="97" t="s">
        <v>69</v>
      </c>
      <c r="B34" s="99">
        <v>105</v>
      </c>
      <c r="C34" s="98">
        <v>2.78</v>
      </c>
      <c r="D34" s="99">
        <v>10</v>
      </c>
      <c r="E34" s="100">
        <v>75</v>
      </c>
      <c r="F34" s="100">
        <v>180</v>
      </c>
      <c r="G34" s="101">
        <v>36.4</v>
      </c>
      <c r="H34" s="101">
        <v>141.19999999999999</v>
      </c>
      <c r="I34" s="102">
        <v>87.1</v>
      </c>
      <c r="J34" s="102">
        <v>233.7</v>
      </c>
      <c r="K34" s="96">
        <v>90</v>
      </c>
      <c r="L34" s="96">
        <f t="shared" si="1"/>
        <v>180</v>
      </c>
      <c r="M34" s="96">
        <v>1</v>
      </c>
    </row>
    <row r="35" spans="1:13" x14ac:dyDescent="0.25">
      <c r="A35" s="97" t="s">
        <v>69</v>
      </c>
      <c r="B35" s="99" t="s">
        <v>96</v>
      </c>
      <c r="C35" s="98">
        <v>2.6</v>
      </c>
      <c r="D35" s="99">
        <v>10</v>
      </c>
      <c r="E35" s="100">
        <v>75</v>
      </c>
      <c r="F35" s="100">
        <v>180</v>
      </c>
      <c r="G35" s="101">
        <v>60.5</v>
      </c>
      <c r="H35" s="101">
        <v>133.75</v>
      </c>
      <c r="I35" s="102">
        <v>82</v>
      </c>
      <c r="J35" s="102">
        <v>211.67</v>
      </c>
      <c r="K35" s="96"/>
      <c r="L35" s="96"/>
      <c r="M35" s="96"/>
    </row>
    <row r="36" spans="1:13" x14ac:dyDescent="0.25">
      <c r="A36" s="97" t="s">
        <v>69</v>
      </c>
      <c r="B36" s="99">
        <v>108</v>
      </c>
      <c r="C36" s="98">
        <v>2.6</v>
      </c>
      <c r="D36" s="99">
        <v>20</v>
      </c>
      <c r="E36" s="100">
        <v>60</v>
      </c>
      <c r="F36" s="100">
        <v>180</v>
      </c>
      <c r="G36" s="101">
        <v>69.17</v>
      </c>
      <c r="H36" s="101">
        <v>145.66999999999999</v>
      </c>
      <c r="I36" s="102">
        <v>38.67</v>
      </c>
      <c r="J36" s="102">
        <v>234</v>
      </c>
      <c r="K36" s="96">
        <v>90</v>
      </c>
      <c r="L36" s="96">
        <f t="shared" si="1"/>
        <v>180</v>
      </c>
      <c r="M36" s="96">
        <v>1</v>
      </c>
    </row>
    <row r="37" spans="1:13" x14ac:dyDescent="0.25">
      <c r="A37" s="97" t="s">
        <v>69</v>
      </c>
      <c r="B37" s="99">
        <v>71</v>
      </c>
      <c r="C37" s="98">
        <v>2.56</v>
      </c>
      <c r="D37" s="99">
        <v>10</v>
      </c>
      <c r="E37" s="100">
        <v>60</v>
      </c>
      <c r="F37" s="100">
        <v>180</v>
      </c>
      <c r="G37" s="101">
        <v>31</v>
      </c>
      <c r="H37" s="101">
        <v>121.5</v>
      </c>
      <c r="I37" s="102">
        <v>65.25</v>
      </c>
      <c r="J37" s="102">
        <v>209.42</v>
      </c>
      <c r="K37" s="96">
        <v>90</v>
      </c>
      <c r="L37" s="96">
        <f t="shared" si="1"/>
        <v>180</v>
      </c>
      <c r="M37" s="96">
        <v>1</v>
      </c>
    </row>
    <row r="38" spans="1:13" x14ac:dyDescent="0.25">
      <c r="A38" s="97" t="s">
        <v>70</v>
      </c>
      <c r="B38" s="99" t="s">
        <v>97</v>
      </c>
      <c r="C38" s="98">
        <v>2.7</v>
      </c>
      <c r="D38" s="99">
        <v>10</v>
      </c>
      <c r="E38" s="100">
        <v>60</v>
      </c>
      <c r="F38" s="100">
        <v>180</v>
      </c>
      <c r="G38" s="101">
        <v>51.08</v>
      </c>
      <c r="H38" s="101">
        <v>135.16999999999999</v>
      </c>
      <c r="I38" s="102">
        <v>46.92</v>
      </c>
      <c r="J38" s="102">
        <v>224.33</v>
      </c>
      <c r="K38" s="96">
        <v>90</v>
      </c>
      <c r="L38" s="96">
        <f t="shared" si="1"/>
        <v>180</v>
      </c>
      <c r="M38" s="96">
        <v>1</v>
      </c>
    </row>
    <row r="39" spans="1:13" x14ac:dyDescent="0.25">
      <c r="A39" s="97" t="s">
        <v>70</v>
      </c>
      <c r="B39" s="99" t="s">
        <v>98</v>
      </c>
      <c r="C39" s="98">
        <v>2.7</v>
      </c>
      <c r="D39" s="99">
        <v>10</v>
      </c>
      <c r="E39" s="100">
        <v>60</v>
      </c>
      <c r="F39" s="100">
        <v>180</v>
      </c>
      <c r="G39" s="101">
        <v>70.17</v>
      </c>
      <c r="H39" s="101">
        <v>148.66999999999999</v>
      </c>
      <c r="I39" s="102">
        <v>55.9</v>
      </c>
      <c r="J39" s="102">
        <v>239.73</v>
      </c>
      <c r="K39" s="96"/>
      <c r="L39" s="96"/>
      <c r="M39" s="96"/>
    </row>
    <row r="40" spans="1:13" x14ac:dyDescent="0.25">
      <c r="A40" s="97" t="s">
        <v>70</v>
      </c>
      <c r="B40" s="99">
        <v>87</v>
      </c>
      <c r="C40" s="98">
        <v>2.7</v>
      </c>
      <c r="D40" s="99">
        <v>20</v>
      </c>
      <c r="E40" s="100">
        <v>60</v>
      </c>
      <c r="F40" s="100">
        <v>180</v>
      </c>
      <c r="G40" s="101">
        <v>78.400000000000006</v>
      </c>
      <c r="H40" s="101">
        <v>117</v>
      </c>
      <c r="I40" s="102">
        <v>65</v>
      </c>
      <c r="J40" s="102">
        <v>234.17</v>
      </c>
      <c r="K40" s="96"/>
      <c r="L40" s="96"/>
      <c r="M40" s="96"/>
    </row>
    <row r="41" spans="1:13" x14ac:dyDescent="0.25">
      <c r="A41" s="97" t="s">
        <v>70</v>
      </c>
      <c r="B41" s="99">
        <v>59</v>
      </c>
      <c r="C41" s="98">
        <v>2.7</v>
      </c>
      <c r="D41" s="99">
        <v>30</v>
      </c>
      <c r="E41" s="100">
        <v>75</v>
      </c>
      <c r="F41" s="100">
        <v>180</v>
      </c>
      <c r="G41" s="101">
        <v>76.83</v>
      </c>
      <c r="H41" s="101">
        <v>133.75</v>
      </c>
      <c r="I41" s="102">
        <v>51.4</v>
      </c>
      <c r="J41" s="102">
        <v>257.5</v>
      </c>
      <c r="K41" s="96">
        <v>90</v>
      </c>
      <c r="L41" s="96">
        <f t="shared" si="1"/>
        <v>180</v>
      </c>
      <c r="M41" s="96">
        <v>1</v>
      </c>
    </row>
    <row r="42" spans="1:13" x14ac:dyDescent="0.25">
      <c r="A42" s="97" t="s">
        <v>70</v>
      </c>
      <c r="B42" s="99">
        <v>94</v>
      </c>
      <c r="C42" s="98">
        <v>2.65</v>
      </c>
      <c r="D42" s="99">
        <v>10</v>
      </c>
      <c r="E42" s="100">
        <v>75</v>
      </c>
      <c r="F42" s="100">
        <v>180</v>
      </c>
      <c r="G42" s="101">
        <v>53.8</v>
      </c>
      <c r="H42" s="101">
        <v>147.69999999999999</v>
      </c>
      <c r="I42" s="102">
        <v>48.7</v>
      </c>
      <c r="J42" s="102">
        <v>251</v>
      </c>
      <c r="K42" s="96">
        <v>90</v>
      </c>
      <c r="L42" s="96">
        <f t="shared" si="1"/>
        <v>180</v>
      </c>
      <c r="M42" s="96">
        <v>1</v>
      </c>
    </row>
    <row r="43" spans="1:13" x14ac:dyDescent="0.25">
      <c r="A43" s="97" t="s">
        <v>70</v>
      </c>
      <c r="B43" s="99">
        <v>95</v>
      </c>
      <c r="C43" s="98">
        <v>2.65</v>
      </c>
      <c r="D43" s="99">
        <v>4</v>
      </c>
      <c r="E43" s="100">
        <v>75</v>
      </c>
      <c r="F43" s="100">
        <v>180</v>
      </c>
      <c r="G43" s="101">
        <v>61.2</v>
      </c>
      <c r="H43" s="101">
        <v>147.5</v>
      </c>
      <c r="I43" s="102">
        <v>68.099999999999994</v>
      </c>
      <c r="J43" s="102">
        <v>251.2</v>
      </c>
      <c r="K43" s="96"/>
      <c r="L43" s="96"/>
      <c r="M43" s="96"/>
    </row>
    <row r="44" spans="1:13" x14ac:dyDescent="0.25">
      <c r="A44" s="97" t="s">
        <v>70</v>
      </c>
      <c r="B44" s="99" t="s">
        <v>99</v>
      </c>
      <c r="C44" s="98">
        <v>2.6</v>
      </c>
      <c r="D44" s="99">
        <v>5</v>
      </c>
      <c r="E44" s="100">
        <v>75</v>
      </c>
      <c r="F44" s="100">
        <v>180</v>
      </c>
      <c r="G44" s="101">
        <v>69.5</v>
      </c>
      <c r="H44" s="101">
        <v>130</v>
      </c>
      <c r="I44" s="102">
        <v>73.2</v>
      </c>
      <c r="J44" s="102">
        <v>194.2</v>
      </c>
      <c r="K44" s="96"/>
      <c r="L44" s="96"/>
      <c r="M44" s="96"/>
    </row>
    <row r="45" spans="1:13" x14ac:dyDescent="0.25">
      <c r="A45" s="97" t="s">
        <v>120</v>
      </c>
      <c r="B45" s="99">
        <v>77</v>
      </c>
      <c r="C45" s="98">
        <v>2.65</v>
      </c>
      <c r="D45" s="99">
        <v>20</v>
      </c>
      <c r="E45" s="100">
        <v>75</v>
      </c>
      <c r="F45" s="100">
        <v>180</v>
      </c>
      <c r="G45" s="101">
        <v>66.25</v>
      </c>
      <c r="H45" s="101">
        <v>116.67</v>
      </c>
      <c r="I45" s="102">
        <v>38.33</v>
      </c>
      <c r="J45" s="102">
        <v>215.83</v>
      </c>
      <c r="K45" s="96">
        <v>90</v>
      </c>
      <c r="L45" s="96">
        <f t="shared" ref="L45" si="2">F45</f>
        <v>180</v>
      </c>
      <c r="M45" s="96">
        <v>1</v>
      </c>
    </row>
    <row r="46" spans="1:13" x14ac:dyDescent="0.25">
      <c r="A46" s="97" t="s">
        <v>70</v>
      </c>
      <c r="B46" s="99">
        <v>78</v>
      </c>
      <c r="C46" s="98">
        <v>2.65</v>
      </c>
      <c r="D46" s="99">
        <v>30</v>
      </c>
      <c r="E46" s="100">
        <v>75</v>
      </c>
      <c r="F46" s="100">
        <v>180</v>
      </c>
      <c r="G46" s="101">
        <v>78.67</v>
      </c>
      <c r="H46" s="101">
        <v>122.58</v>
      </c>
      <c r="I46" s="102">
        <v>39.67</v>
      </c>
      <c r="J46" s="102">
        <v>213.42</v>
      </c>
      <c r="K46" s="96"/>
      <c r="L46" s="96"/>
      <c r="M46" s="96"/>
    </row>
    <row r="47" spans="1:13" x14ac:dyDescent="0.25">
      <c r="A47" s="97" t="s">
        <v>70</v>
      </c>
      <c r="B47" s="99">
        <v>68</v>
      </c>
      <c r="C47" s="98">
        <v>2.7</v>
      </c>
      <c r="D47" s="99">
        <v>10</v>
      </c>
      <c r="E47" s="100">
        <v>60</v>
      </c>
      <c r="F47" s="100">
        <v>180</v>
      </c>
      <c r="G47" s="101">
        <v>75.5</v>
      </c>
      <c r="H47" s="101">
        <v>114.7</v>
      </c>
      <c r="I47" s="102">
        <v>52.1</v>
      </c>
      <c r="J47" s="102">
        <v>219.7</v>
      </c>
      <c r="K47" s="96"/>
      <c r="L47" s="96"/>
      <c r="M47" s="96"/>
    </row>
    <row r="48" spans="1:13" x14ac:dyDescent="0.25">
      <c r="A48" s="97" t="s">
        <v>70</v>
      </c>
      <c r="B48" s="99">
        <v>41</v>
      </c>
      <c r="C48" s="98">
        <v>2.75</v>
      </c>
      <c r="D48" s="99">
        <v>20</v>
      </c>
      <c r="E48" s="100">
        <v>60</v>
      </c>
      <c r="F48" s="100">
        <v>180</v>
      </c>
      <c r="G48" s="101">
        <v>65.42</v>
      </c>
      <c r="H48" s="101">
        <v>129.58000000000001</v>
      </c>
      <c r="I48" s="102">
        <v>73.33</v>
      </c>
      <c r="J48" s="102">
        <v>246.67</v>
      </c>
      <c r="K48" s="96"/>
      <c r="L48" s="96"/>
      <c r="M48" s="96"/>
    </row>
    <row r="49" spans="1:13" x14ac:dyDescent="0.25">
      <c r="A49" s="97" t="s">
        <v>70</v>
      </c>
      <c r="B49" s="99">
        <v>126</v>
      </c>
      <c r="C49" s="98">
        <v>2.78</v>
      </c>
      <c r="D49" s="99">
        <v>20</v>
      </c>
      <c r="E49" s="100">
        <v>75</v>
      </c>
      <c r="F49" s="100">
        <v>279</v>
      </c>
      <c r="G49" s="101">
        <v>63</v>
      </c>
      <c r="H49" s="101">
        <v>318</v>
      </c>
      <c r="I49" s="102">
        <v>69</v>
      </c>
      <c r="J49" s="102">
        <v>222</v>
      </c>
      <c r="K49" s="96"/>
      <c r="L49" s="96"/>
      <c r="M49" s="96"/>
    </row>
    <row r="50" spans="1:13" x14ac:dyDescent="0.25">
      <c r="A50" s="97" t="s">
        <v>70</v>
      </c>
      <c r="B50" s="99">
        <v>128</v>
      </c>
      <c r="C50" s="98">
        <v>2.7</v>
      </c>
      <c r="D50" s="99">
        <v>7</v>
      </c>
      <c r="E50" s="100">
        <v>75</v>
      </c>
      <c r="F50" s="100">
        <v>312</v>
      </c>
      <c r="G50" s="101">
        <v>71</v>
      </c>
      <c r="H50" s="101">
        <v>329</v>
      </c>
      <c r="I50" s="102">
        <v>70</v>
      </c>
      <c r="J50" s="102">
        <v>234</v>
      </c>
      <c r="K50" s="96"/>
      <c r="L50" s="96"/>
      <c r="M50" s="96"/>
    </row>
    <row r="51" spans="1:13" x14ac:dyDescent="0.25">
      <c r="A51" s="97" t="s">
        <v>70</v>
      </c>
      <c r="B51" s="99">
        <v>134</v>
      </c>
      <c r="C51" s="98">
        <v>2.6</v>
      </c>
      <c r="D51" s="99">
        <v>20</v>
      </c>
      <c r="E51" s="100">
        <v>60</v>
      </c>
      <c r="F51" s="100">
        <v>276</v>
      </c>
      <c r="G51" s="101">
        <v>53</v>
      </c>
      <c r="H51" s="101">
        <v>312</v>
      </c>
      <c r="I51" s="102">
        <v>56</v>
      </c>
      <c r="J51" s="102">
        <v>240</v>
      </c>
      <c r="K51" s="96"/>
      <c r="L51" s="96"/>
      <c r="M51" s="96"/>
    </row>
    <row r="52" spans="1:13" x14ac:dyDescent="0.25">
      <c r="A52" s="97" t="s">
        <v>70</v>
      </c>
      <c r="B52" s="99">
        <v>141</v>
      </c>
      <c r="C52" s="98">
        <v>2.78</v>
      </c>
      <c r="D52" s="99">
        <v>10</v>
      </c>
      <c r="E52" s="100">
        <v>75</v>
      </c>
      <c r="F52" s="100">
        <v>306</v>
      </c>
      <c r="G52" s="101">
        <v>35</v>
      </c>
      <c r="H52" s="101">
        <v>327</v>
      </c>
      <c r="I52" s="102">
        <v>84</v>
      </c>
      <c r="J52" s="102">
        <v>265</v>
      </c>
      <c r="K52" s="96"/>
      <c r="L52" s="96"/>
      <c r="M52" s="96"/>
    </row>
    <row r="53" spans="1:13" x14ac:dyDescent="0.25">
      <c r="A53" s="97" t="s">
        <v>70</v>
      </c>
      <c r="B53" s="99">
        <v>143</v>
      </c>
      <c r="C53" s="98">
        <v>2.78</v>
      </c>
      <c r="D53" s="99">
        <v>10</v>
      </c>
      <c r="E53" s="100">
        <v>75</v>
      </c>
      <c r="F53" s="100">
        <v>177</v>
      </c>
      <c r="G53" s="101">
        <v>71</v>
      </c>
      <c r="H53" s="101">
        <v>209</v>
      </c>
      <c r="I53" s="102">
        <v>34</v>
      </c>
      <c r="J53" s="102">
        <v>123</v>
      </c>
      <c r="K53" s="96"/>
      <c r="L53" s="96"/>
      <c r="M53" s="96"/>
    </row>
    <row r="54" spans="1:13" x14ac:dyDescent="0.25">
      <c r="A54" s="97" t="s">
        <v>70</v>
      </c>
      <c r="B54" s="99" t="s">
        <v>100</v>
      </c>
      <c r="C54" s="98">
        <v>2.79</v>
      </c>
      <c r="D54" s="99">
        <v>8</v>
      </c>
      <c r="E54" s="100">
        <v>70</v>
      </c>
      <c r="F54" s="100">
        <v>180</v>
      </c>
      <c r="G54" s="101">
        <v>78.7</v>
      </c>
      <c r="H54" s="101">
        <v>124</v>
      </c>
      <c r="I54" s="102">
        <v>37.9</v>
      </c>
      <c r="J54" s="102">
        <v>228</v>
      </c>
      <c r="K54" s="96"/>
      <c r="L54" s="96"/>
      <c r="M54" s="96"/>
    </row>
  </sheetData>
  <mergeCells count="5">
    <mergeCell ref="B1:D1"/>
    <mergeCell ref="E1:F1"/>
    <mergeCell ref="G1:H1"/>
    <mergeCell ref="I1:J1"/>
    <mergeCell ref="K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586D1-CF18-499A-8932-20D2FE713A60}">
  <dimension ref="A1:H196"/>
  <sheetViews>
    <sheetView workbookViewId="0"/>
  </sheetViews>
  <sheetFormatPr defaultRowHeight="12.75" x14ac:dyDescent="0.2"/>
  <cols>
    <col min="1" max="1" width="62.42578125" bestFit="1" customWidth="1"/>
  </cols>
  <sheetData>
    <row r="1" spans="1:8" x14ac:dyDescent="0.2">
      <c r="A1" t="s">
        <v>138</v>
      </c>
      <c r="B1">
        <v>6</v>
      </c>
      <c r="C1" t="s">
        <v>69</v>
      </c>
      <c r="D1" t="s">
        <v>70</v>
      </c>
      <c r="E1" t="s">
        <v>120</v>
      </c>
      <c r="F1" t="s">
        <v>134</v>
      </c>
      <c r="G1" t="s">
        <v>135</v>
      </c>
      <c r="H1" t="s">
        <v>136</v>
      </c>
    </row>
    <row r="2" spans="1:8" x14ac:dyDescent="0.2">
      <c r="A2" t="s">
        <v>139</v>
      </c>
      <c r="B2">
        <v>40</v>
      </c>
      <c r="C2">
        <v>75</v>
      </c>
      <c r="D2">
        <v>5</v>
      </c>
    </row>
    <row r="3" spans="1:8" x14ac:dyDescent="0.2">
      <c r="A3" t="s">
        <v>140</v>
      </c>
      <c r="B3">
        <v>0</v>
      </c>
      <c r="C3">
        <v>360</v>
      </c>
      <c r="D3">
        <v>30</v>
      </c>
      <c r="E3" t="b">
        <v>1</v>
      </c>
    </row>
    <row r="4" spans="1:8" x14ac:dyDescent="0.2">
      <c r="A4" t="s">
        <v>141</v>
      </c>
    </row>
    <row r="5" spans="1:8" x14ac:dyDescent="0.2">
      <c r="A5" t="s">
        <v>142</v>
      </c>
    </row>
    <row r="6" spans="1:8" x14ac:dyDescent="0.2">
      <c r="A6" t="s">
        <v>143</v>
      </c>
    </row>
    <row r="7" spans="1:8" x14ac:dyDescent="0.2">
      <c r="A7" t="s">
        <v>144</v>
      </c>
      <c r="B7" t="b">
        <v>0</v>
      </c>
    </row>
    <row r="8" spans="1:8" x14ac:dyDescent="0.2">
      <c r="A8" t="s">
        <v>145</v>
      </c>
      <c r="B8" t="b">
        <v>0</v>
      </c>
    </row>
    <row r="9" spans="1:8" x14ac:dyDescent="0.2">
      <c r="A9" t="s">
        <v>146</v>
      </c>
      <c r="B9" t="b">
        <v>1</v>
      </c>
    </row>
    <row r="10" spans="1:8" x14ac:dyDescent="0.2">
      <c r="A10" t="s">
        <v>147</v>
      </c>
      <c r="B10" t="b">
        <v>0</v>
      </c>
    </row>
    <row r="11" spans="1:8" x14ac:dyDescent="0.2">
      <c r="A11" t="s">
        <v>148</v>
      </c>
    </row>
    <row r="12" spans="1:8" x14ac:dyDescent="0.2">
      <c r="A12" t="s">
        <v>149</v>
      </c>
      <c r="B12" t="b">
        <v>1</v>
      </c>
    </row>
    <row r="13" spans="1:8" x14ac:dyDescent="0.2">
      <c r="A13" t="s">
        <v>150</v>
      </c>
      <c r="B13" t="b">
        <v>0</v>
      </c>
    </row>
    <row r="14" spans="1:8" x14ac:dyDescent="0.2">
      <c r="A14" t="s">
        <v>151</v>
      </c>
    </row>
    <row r="15" spans="1:8" x14ac:dyDescent="0.2">
      <c r="A15" t="s">
        <v>152</v>
      </c>
      <c r="B15" t="b">
        <v>1</v>
      </c>
    </row>
    <row r="16" spans="1:8" x14ac:dyDescent="0.2">
      <c r="A16" t="s">
        <v>153</v>
      </c>
      <c r="B16" t="b">
        <v>0</v>
      </c>
    </row>
    <row r="17" spans="1:3" x14ac:dyDescent="0.2">
      <c r="A17" t="s">
        <v>154</v>
      </c>
      <c r="B17" t="b">
        <v>0</v>
      </c>
      <c r="C17">
        <v>1.1000000000000001</v>
      </c>
    </row>
    <row r="18" spans="1:3" x14ac:dyDescent="0.2">
      <c r="A18" t="s">
        <v>155</v>
      </c>
    </row>
    <row r="19" spans="1:3" x14ac:dyDescent="0.2">
      <c r="A19" t="s">
        <v>156</v>
      </c>
      <c r="B19" t="b">
        <v>1</v>
      </c>
    </row>
    <row r="20" spans="1:3" x14ac:dyDescent="0.2">
      <c r="A20" t="s">
        <v>157</v>
      </c>
      <c r="B20" t="b">
        <v>1</v>
      </c>
    </row>
    <row r="21" spans="1:3" x14ac:dyDescent="0.2">
      <c r="A21" t="s">
        <v>158</v>
      </c>
      <c r="B21" t="b">
        <v>1</v>
      </c>
    </row>
    <row r="22" spans="1:3" x14ac:dyDescent="0.2">
      <c r="A22" t="s">
        <v>159</v>
      </c>
      <c r="B22" t="b">
        <v>1</v>
      </c>
    </row>
    <row r="23" spans="1:3" x14ac:dyDescent="0.2">
      <c r="A23" t="s">
        <v>160</v>
      </c>
    </row>
    <row r="24" spans="1:3" x14ac:dyDescent="0.2">
      <c r="A24" t="s">
        <v>161</v>
      </c>
      <c r="B24" t="b">
        <v>1</v>
      </c>
    </row>
    <row r="25" spans="1:3" x14ac:dyDescent="0.2">
      <c r="A25" t="s">
        <v>162</v>
      </c>
      <c r="B25" t="b">
        <v>1</v>
      </c>
    </row>
    <row r="26" spans="1:3" x14ac:dyDescent="0.2">
      <c r="A26" t="s">
        <v>163</v>
      </c>
      <c r="B26" t="b">
        <v>1</v>
      </c>
    </row>
    <row r="27" spans="1:3" x14ac:dyDescent="0.2">
      <c r="A27" t="s">
        <v>164</v>
      </c>
      <c r="B27" t="b">
        <v>1</v>
      </c>
    </row>
    <row r="28" spans="1:3" x14ac:dyDescent="0.2">
      <c r="A28" t="s">
        <v>165</v>
      </c>
      <c r="B28" t="b">
        <v>1</v>
      </c>
    </row>
    <row r="29" spans="1:3" x14ac:dyDescent="0.2">
      <c r="A29" t="s">
        <v>166</v>
      </c>
      <c r="B29" t="b">
        <v>1</v>
      </c>
    </row>
    <row r="30" spans="1:3" x14ac:dyDescent="0.2">
      <c r="A30" t="s">
        <v>167</v>
      </c>
      <c r="B30" t="b">
        <v>1</v>
      </c>
    </row>
    <row r="31" spans="1:3" x14ac:dyDescent="0.2">
      <c r="A31" t="s">
        <v>168</v>
      </c>
      <c r="B31" t="b">
        <v>1</v>
      </c>
    </row>
    <row r="32" spans="1:3" x14ac:dyDescent="0.2">
      <c r="A32" t="s">
        <v>169</v>
      </c>
    </row>
    <row r="33" spans="1:8" x14ac:dyDescent="0.2">
      <c r="D33" t="s">
        <v>170</v>
      </c>
    </row>
    <row r="34" spans="1:8" x14ac:dyDescent="0.2">
      <c r="A34" t="s">
        <v>171</v>
      </c>
      <c r="B34" t="s">
        <v>177</v>
      </c>
      <c r="C34" t="s">
        <v>178</v>
      </c>
      <c r="D34">
        <v>1</v>
      </c>
      <c r="E34">
        <v>2</v>
      </c>
      <c r="F34">
        <v>3</v>
      </c>
      <c r="G34">
        <v>4</v>
      </c>
      <c r="H34">
        <v>5</v>
      </c>
    </row>
    <row r="35" spans="1:8" x14ac:dyDescent="0.2">
      <c r="A35" t="s">
        <v>172</v>
      </c>
      <c r="B35">
        <v>40</v>
      </c>
      <c r="C35">
        <v>100</v>
      </c>
      <c r="D35">
        <v>3</v>
      </c>
      <c r="E35">
        <v>4</v>
      </c>
      <c r="F35">
        <v>4</v>
      </c>
      <c r="G35">
        <v>5</v>
      </c>
      <c r="H35">
        <v>5</v>
      </c>
    </row>
    <row r="36" spans="1:8" x14ac:dyDescent="0.2">
      <c r="A36" t="s">
        <v>173</v>
      </c>
      <c r="B36">
        <v>20</v>
      </c>
      <c r="C36">
        <v>40</v>
      </c>
      <c r="D36">
        <v>2</v>
      </c>
      <c r="E36">
        <v>3</v>
      </c>
      <c r="F36">
        <v>4</v>
      </c>
      <c r="G36">
        <v>4</v>
      </c>
      <c r="H36">
        <v>5</v>
      </c>
    </row>
    <row r="37" spans="1:8" x14ac:dyDescent="0.2">
      <c r="A37" t="s">
        <v>174</v>
      </c>
      <c r="B37">
        <v>10</v>
      </c>
      <c r="C37">
        <v>20</v>
      </c>
      <c r="D37">
        <v>2</v>
      </c>
      <c r="E37">
        <v>2</v>
      </c>
      <c r="F37">
        <v>3</v>
      </c>
      <c r="G37">
        <v>4</v>
      </c>
      <c r="H37">
        <v>5</v>
      </c>
    </row>
    <row r="38" spans="1:8" x14ac:dyDescent="0.2">
      <c r="A38" t="s">
        <v>175</v>
      </c>
      <c r="B38">
        <v>1</v>
      </c>
      <c r="C38">
        <v>10</v>
      </c>
      <c r="D38">
        <v>1</v>
      </c>
      <c r="E38">
        <v>2</v>
      </c>
      <c r="F38">
        <v>3</v>
      </c>
      <c r="G38">
        <v>4</v>
      </c>
      <c r="H38">
        <v>5</v>
      </c>
    </row>
    <row r="39" spans="1:8" x14ac:dyDescent="0.2">
      <c r="A39" t="s">
        <v>176</v>
      </c>
      <c r="B39">
        <v>0</v>
      </c>
      <c r="C39">
        <v>1</v>
      </c>
      <c r="D39">
        <v>1</v>
      </c>
      <c r="E39">
        <v>2</v>
      </c>
      <c r="F39">
        <v>3</v>
      </c>
      <c r="G39">
        <v>3</v>
      </c>
      <c r="H39">
        <v>4</v>
      </c>
    </row>
    <row r="40" spans="1:8" x14ac:dyDescent="0.2">
      <c r="A40" t="s">
        <v>179</v>
      </c>
    </row>
    <row r="41" spans="1:8" x14ac:dyDescent="0.2">
      <c r="A41" t="s">
        <v>180</v>
      </c>
    </row>
    <row r="42" spans="1:8" x14ac:dyDescent="0.2">
      <c r="A42" t="s">
        <v>181</v>
      </c>
    </row>
    <row r="43" spans="1:8" x14ac:dyDescent="0.2">
      <c r="A43" t="s">
        <v>182</v>
      </c>
      <c r="B43" t="b">
        <v>1</v>
      </c>
    </row>
    <row r="44" spans="1:8" x14ac:dyDescent="0.2">
      <c r="A44" t="s">
        <v>183</v>
      </c>
      <c r="B44" t="b">
        <v>0</v>
      </c>
    </row>
    <row r="45" spans="1:8" x14ac:dyDescent="0.2">
      <c r="A45" t="s">
        <v>184</v>
      </c>
      <c r="B45" t="b">
        <v>0</v>
      </c>
      <c r="C45">
        <v>1.1000000000000001</v>
      </c>
      <c r="D45">
        <v>25</v>
      </c>
    </row>
    <row r="46" spans="1:8" x14ac:dyDescent="0.2">
      <c r="A46" t="s">
        <v>185</v>
      </c>
      <c r="B46">
        <v>1.5</v>
      </c>
    </row>
    <row r="47" spans="1:8" x14ac:dyDescent="0.2">
      <c r="A47" t="s">
        <v>186</v>
      </c>
      <c r="B47">
        <v>-1</v>
      </c>
    </row>
    <row r="48" spans="1:8" x14ac:dyDescent="0.2">
      <c r="A48" t="s">
        <v>0</v>
      </c>
      <c r="B48" t="s">
        <v>69</v>
      </c>
      <c r="C48" t="s">
        <v>70</v>
      </c>
      <c r="D48" t="s">
        <v>120</v>
      </c>
      <c r="E48" t="s">
        <v>134</v>
      </c>
      <c r="F48" t="s">
        <v>135</v>
      </c>
      <c r="G48" t="s">
        <v>136</v>
      </c>
    </row>
    <row r="49" spans="1:7" x14ac:dyDescent="0.2">
      <c r="A49" t="s">
        <v>187</v>
      </c>
      <c r="B49">
        <v>1.5</v>
      </c>
      <c r="C49">
        <v>1.2999999523162842</v>
      </c>
      <c r="D49">
        <v>2</v>
      </c>
      <c r="E49">
        <v>1.2000000476837158</v>
      </c>
      <c r="F49">
        <v>2</v>
      </c>
      <c r="G49">
        <v>2</v>
      </c>
    </row>
    <row r="50" spans="1:7" x14ac:dyDescent="0.2">
      <c r="A50" t="s">
        <v>188</v>
      </c>
      <c r="B50">
        <v>-1</v>
      </c>
      <c r="C50">
        <v>-1</v>
      </c>
      <c r="D50">
        <v>-1</v>
      </c>
      <c r="E50">
        <v>-1</v>
      </c>
      <c r="F50">
        <v>-1</v>
      </c>
      <c r="G50">
        <v>-1</v>
      </c>
    </row>
    <row r="51" spans="1:7" x14ac:dyDescent="0.2">
      <c r="A51" t="s">
        <v>189</v>
      </c>
    </row>
    <row r="52" spans="1:7" x14ac:dyDescent="0.2">
      <c r="A52" t="s">
        <v>190</v>
      </c>
      <c r="B52">
        <v>20</v>
      </c>
    </row>
    <row r="53" spans="1:7" x14ac:dyDescent="0.2">
      <c r="A53" t="s">
        <v>191</v>
      </c>
      <c r="B53" t="b">
        <v>1</v>
      </c>
    </row>
    <row r="54" spans="1:7" x14ac:dyDescent="0.2">
      <c r="A54" t="s">
        <v>93</v>
      </c>
    </row>
    <row r="55" spans="1:7" x14ac:dyDescent="0.2">
      <c r="A55" t="s">
        <v>50</v>
      </c>
    </row>
    <row r="56" spans="1:7" x14ac:dyDescent="0.2">
      <c r="A56" t="s">
        <v>192</v>
      </c>
      <c r="B56" t="b">
        <v>1</v>
      </c>
    </row>
    <row r="57" spans="1:7" x14ac:dyDescent="0.2">
      <c r="A57" t="s">
        <v>193</v>
      </c>
      <c r="B57" t="b">
        <v>0</v>
      </c>
    </row>
    <row r="58" spans="1:7" x14ac:dyDescent="0.2">
      <c r="A58" t="s">
        <v>194</v>
      </c>
      <c r="B58">
        <v>90</v>
      </c>
    </row>
    <row r="59" spans="1:7" x14ac:dyDescent="0.2">
      <c r="A59" t="s">
        <v>195</v>
      </c>
      <c r="B59">
        <v>0</v>
      </c>
      <c r="C59">
        <v>1</v>
      </c>
    </row>
    <row r="60" spans="1:7" x14ac:dyDescent="0.2">
      <c r="A60" t="s">
        <v>196</v>
      </c>
      <c r="B60" t="b">
        <v>0</v>
      </c>
    </row>
    <row r="61" spans="1:7" x14ac:dyDescent="0.2">
      <c r="A61" t="s">
        <v>194</v>
      </c>
      <c r="B61">
        <v>90</v>
      </c>
    </row>
    <row r="62" spans="1:7" x14ac:dyDescent="0.2">
      <c r="A62" t="s">
        <v>195</v>
      </c>
      <c r="B62">
        <v>0</v>
      </c>
      <c r="C62">
        <v>1</v>
      </c>
    </row>
    <row r="63" spans="1:7" x14ac:dyDescent="0.2">
      <c r="A63" t="s">
        <v>197</v>
      </c>
    </row>
    <row r="64" spans="1:7" x14ac:dyDescent="0.2">
      <c r="A64" t="s">
        <v>198</v>
      </c>
      <c r="B64" t="b">
        <v>1</v>
      </c>
    </row>
    <row r="65" spans="1:3" x14ac:dyDescent="0.2">
      <c r="A65" t="s">
        <v>199</v>
      </c>
      <c r="B65" t="b">
        <v>0</v>
      </c>
    </row>
    <row r="66" spans="1:3" x14ac:dyDescent="0.2">
      <c r="A66" t="s">
        <v>200</v>
      </c>
      <c r="B66" t="b">
        <v>1</v>
      </c>
      <c r="C66" t="s">
        <v>5</v>
      </c>
    </row>
    <row r="67" spans="1:3" x14ac:dyDescent="0.2">
      <c r="A67" t="s">
        <v>201</v>
      </c>
      <c r="B67" t="b">
        <v>0</v>
      </c>
      <c r="C67">
        <v>5</v>
      </c>
    </row>
    <row r="68" spans="1:3" x14ac:dyDescent="0.2">
      <c r="A68" t="s">
        <v>202</v>
      </c>
      <c r="B68" t="b">
        <v>0</v>
      </c>
    </row>
    <row r="69" spans="1:3" x14ac:dyDescent="0.2">
      <c r="A69" t="s">
        <v>203</v>
      </c>
      <c r="B69">
        <v>0.98099999999999998</v>
      </c>
    </row>
    <row r="70" spans="1:3" x14ac:dyDescent="0.2">
      <c r="A70" t="s">
        <v>204</v>
      </c>
      <c r="B70">
        <v>30</v>
      </c>
    </row>
    <row r="71" spans="1:3" x14ac:dyDescent="0.2">
      <c r="A71" t="s">
        <v>205</v>
      </c>
      <c r="B71">
        <v>0</v>
      </c>
    </row>
    <row r="72" spans="1:3" x14ac:dyDescent="0.2">
      <c r="A72" t="s">
        <v>206</v>
      </c>
      <c r="B72">
        <v>0</v>
      </c>
    </row>
    <row r="73" spans="1:3" x14ac:dyDescent="0.2">
      <c r="A73" t="s">
        <v>207</v>
      </c>
      <c r="B73">
        <v>0</v>
      </c>
    </row>
    <row r="74" spans="1:3" x14ac:dyDescent="0.2">
      <c r="A74" t="s">
        <v>208</v>
      </c>
      <c r="B74">
        <v>0</v>
      </c>
    </row>
    <row r="75" spans="1:3" x14ac:dyDescent="0.2">
      <c r="A75" t="s">
        <v>209</v>
      </c>
      <c r="B75" t="b">
        <v>0</v>
      </c>
    </row>
    <row r="76" spans="1:3" x14ac:dyDescent="0.2">
      <c r="A76" t="s">
        <v>210</v>
      </c>
      <c r="B76" t="b">
        <v>0</v>
      </c>
    </row>
    <row r="77" spans="1:3" x14ac:dyDescent="0.2">
      <c r="A77" t="s">
        <v>211</v>
      </c>
      <c r="B77" t="b">
        <v>1</v>
      </c>
      <c r="C77">
        <v>0</v>
      </c>
    </row>
    <row r="78" spans="1:3" x14ac:dyDescent="0.2">
      <c r="A78" t="s">
        <v>212</v>
      </c>
      <c r="B78">
        <v>0.05</v>
      </c>
    </row>
    <row r="79" spans="1:3" x14ac:dyDescent="0.2">
      <c r="A79" t="s">
        <v>213</v>
      </c>
      <c r="B79" t="b">
        <v>0</v>
      </c>
      <c r="C79">
        <v>0.1</v>
      </c>
    </row>
    <row r="80" spans="1:3" x14ac:dyDescent="0.2">
      <c r="A80" t="s">
        <v>214</v>
      </c>
      <c r="B80">
        <v>1</v>
      </c>
    </row>
    <row r="81" spans="1:4" x14ac:dyDescent="0.2">
      <c r="A81" t="s">
        <v>215</v>
      </c>
      <c r="B81">
        <v>0</v>
      </c>
    </row>
    <row r="82" spans="1:4" x14ac:dyDescent="0.2">
      <c r="A82" t="s">
        <v>216</v>
      </c>
      <c r="B82">
        <v>0</v>
      </c>
      <c r="C82">
        <v>1</v>
      </c>
    </row>
    <row r="83" spans="1:4" x14ac:dyDescent="0.2">
      <c r="A83" t="s">
        <v>217</v>
      </c>
      <c r="B83" t="b">
        <v>0</v>
      </c>
      <c r="C83">
        <v>1</v>
      </c>
    </row>
    <row r="84" spans="1:4" x14ac:dyDescent="0.2">
      <c r="A84" t="s">
        <v>218</v>
      </c>
      <c r="B84" t="s">
        <v>219</v>
      </c>
      <c r="C84" t="s">
        <v>220</v>
      </c>
      <c r="D84" t="s">
        <v>221</v>
      </c>
    </row>
    <row r="86" spans="1:4" x14ac:dyDescent="0.2">
      <c r="A86" t="s">
        <v>222</v>
      </c>
    </row>
    <row r="87" spans="1:4" x14ac:dyDescent="0.2">
      <c r="A87" t="s">
        <v>223</v>
      </c>
    </row>
    <row r="88" spans="1:4" x14ac:dyDescent="0.2">
      <c r="A88" t="s">
        <v>224</v>
      </c>
      <c r="B88" t="b">
        <v>1</v>
      </c>
    </row>
    <row r="89" spans="1:4" x14ac:dyDescent="0.2">
      <c r="A89" t="s">
        <v>225</v>
      </c>
      <c r="B89" t="b">
        <v>1</v>
      </c>
    </row>
    <row r="90" spans="1:4" x14ac:dyDescent="0.2">
      <c r="A90" t="s">
        <v>226</v>
      </c>
      <c r="B90" t="b">
        <v>1</v>
      </c>
    </row>
    <row r="91" spans="1:4" x14ac:dyDescent="0.2">
      <c r="A91" t="s">
        <v>227</v>
      </c>
      <c r="B91" t="b">
        <v>1</v>
      </c>
    </row>
    <row r="92" spans="1:4" x14ac:dyDescent="0.2">
      <c r="A92" t="s">
        <v>228</v>
      </c>
      <c r="B92" t="s">
        <v>235</v>
      </c>
      <c r="C92" t="s">
        <v>236</v>
      </c>
    </row>
    <row r="93" spans="1:4" x14ac:dyDescent="0.2">
      <c r="A93" t="s">
        <v>229</v>
      </c>
      <c r="B93">
        <v>1</v>
      </c>
    </row>
    <row r="94" spans="1:4" x14ac:dyDescent="0.2">
      <c r="A94" t="s">
        <v>230</v>
      </c>
      <c r="B94">
        <v>1</v>
      </c>
      <c r="C94" t="s">
        <v>5</v>
      </c>
    </row>
    <row r="95" spans="1:4" x14ac:dyDescent="0.2">
      <c r="A95" t="s">
        <v>231</v>
      </c>
      <c r="C95">
        <v>20</v>
      </c>
    </row>
    <row r="96" spans="1:4" x14ac:dyDescent="0.2">
      <c r="A96" t="s">
        <v>232</v>
      </c>
    </row>
    <row r="97" spans="1:3" x14ac:dyDescent="0.2">
      <c r="A97" t="s">
        <v>233</v>
      </c>
    </row>
    <row r="98" spans="1:3" x14ac:dyDescent="0.2">
      <c r="A98" t="s">
        <v>234</v>
      </c>
    </row>
    <row r="99" spans="1:3" x14ac:dyDescent="0.2">
      <c r="A99" t="s">
        <v>237</v>
      </c>
      <c r="B99" t="b">
        <v>1</v>
      </c>
    </row>
    <row r="100" spans="1:3" x14ac:dyDescent="0.2">
      <c r="A100" t="s">
        <v>228</v>
      </c>
      <c r="B100" t="s">
        <v>235</v>
      </c>
      <c r="C100" t="s">
        <v>236</v>
      </c>
    </row>
    <row r="101" spans="1:3" x14ac:dyDescent="0.2">
      <c r="A101" t="s">
        <v>229</v>
      </c>
      <c r="B101">
        <v>1</v>
      </c>
    </row>
    <row r="102" spans="1:3" x14ac:dyDescent="0.2">
      <c r="A102" t="s">
        <v>230</v>
      </c>
      <c r="B102">
        <v>1</v>
      </c>
      <c r="C102" t="s">
        <v>5</v>
      </c>
    </row>
    <row r="103" spans="1:3" x14ac:dyDescent="0.2">
      <c r="A103" t="s">
        <v>231</v>
      </c>
      <c r="C103">
        <v>20</v>
      </c>
    </row>
    <row r="104" spans="1:3" x14ac:dyDescent="0.2">
      <c r="A104" t="s">
        <v>238</v>
      </c>
      <c r="C104">
        <v>90</v>
      </c>
    </row>
    <row r="105" spans="1:3" x14ac:dyDescent="0.2">
      <c r="A105" t="s">
        <v>239</v>
      </c>
    </row>
    <row r="106" spans="1:3" x14ac:dyDescent="0.2">
      <c r="A106" t="s">
        <v>240</v>
      </c>
    </row>
    <row r="107" spans="1:3" x14ac:dyDescent="0.2">
      <c r="A107" t="s">
        <v>234</v>
      </c>
    </row>
    <row r="108" spans="1:3" x14ac:dyDescent="0.2">
      <c r="A108" t="s">
        <v>241</v>
      </c>
    </row>
    <row r="109" spans="1:3" x14ac:dyDescent="0.2">
      <c r="A109" t="s">
        <v>242</v>
      </c>
    </row>
    <row r="110" spans="1:3" x14ac:dyDescent="0.2">
      <c r="A110" t="s">
        <v>243</v>
      </c>
      <c r="B110" t="s">
        <v>244</v>
      </c>
    </row>
    <row r="111" spans="1:3" x14ac:dyDescent="0.2">
      <c r="A111" t="s">
        <v>245</v>
      </c>
      <c r="B111" t="b">
        <v>0</v>
      </c>
    </row>
    <row r="112" spans="1:3" x14ac:dyDescent="0.2">
      <c r="A112" t="s">
        <v>246</v>
      </c>
      <c r="B112">
        <v>1</v>
      </c>
      <c r="C112">
        <v>0.89999997615814209</v>
      </c>
    </row>
    <row r="113" spans="1:3" x14ac:dyDescent="0.2">
      <c r="A113" t="s">
        <v>247</v>
      </c>
      <c r="B113">
        <v>0</v>
      </c>
    </row>
    <row r="114" spans="1:3" x14ac:dyDescent="0.2">
      <c r="A114" t="s">
        <v>248</v>
      </c>
      <c r="B114">
        <v>0</v>
      </c>
    </row>
    <row r="115" spans="1:3" x14ac:dyDescent="0.2">
      <c r="A115" t="s">
        <v>249</v>
      </c>
      <c r="B115" t="s">
        <v>250</v>
      </c>
      <c r="C115" t="s">
        <v>251</v>
      </c>
    </row>
    <row r="116" spans="1:3" x14ac:dyDescent="0.2">
      <c r="A116" t="s">
        <v>90</v>
      </c>
      <c r="B116">
        <v>0.4</v>
      </c>
      <c r="C116">
        <v>0.1</v>
      </c>
    </row>
    <row r="117" spans="1:3" x14ac:dyDescent="0.2">
      <c r="A117" t="s">
        <v>241</v>
      </c>
      <c r="B117">
        <v>0.22</v>
      </c>
      <c r="C117">
        <v>0.2</v>
      </c>
    </row>
    <row r="118" spans="1:3" x14ac:dyDescent="0.2">
      <c r="A118" t="s">
        <v>243</v>
      </c>
      <c r="B118" t="s">
        <v>69</v>
      </c>
    </row>
    <row r="119" spans="1:3" x14ac:dyDescent="0.2">
      <c r="A119" t="s">
        <v>245</v>
      </c>
      <c r="B119" t="b">
        <v>0</v>
      </c>
    </row>
    <row r="120" spans="1:3" x14ac:dyDescent="0.2">
      <c r="A120" t="s">
        <v>246</v>
      </c>
      <c r="B120">
        <v>1</v>
      </c>
      <c r="C120">
        <v>0.89999997615814209</v>
      </c>
    </row>
    <row r="121" spans="1:3" x14ac:dyDescent="0.2">
      <c r="A121" t="s">
        <v>247</v>
      </c>
      <c r="B121">
        <v>0</v>
      </c>
    </row>
    <row r="122" spans="1:3" x14ac:dyDescent="0.2">
      <c r="A122" t="s">
        <v>248</v>
      </c>
      <c r="B122">
        <v>0</v>
      </c>
    </row>
    <row r="123" spans="1:3" x14ac:dyDescent="0.2">
      <c r="A123" t="s">
        <v>249</v>
      </c>
      <c r="B123" t="s">
        <v>250</v>
      </c>
      <c r="C123" t="s">
        <v>251</v>
      </c>
    </row>
    <row r="124" spans="1:3" x14ac:dyDescent="0.2">
      <c r="A124" t="s">
        <v>90</v>
      </c>
      <c r="B124">
        <v>0.4</v>
      </c>
      <c r="C124">
        <v>0.1</v>
      </c>
    </row>
    <row r="125" spans="1:3" x14ac:dyDescent="0.2">
      <c r="A125" t="s">
        <v>241</v>
      </c>
      <c r="B125">
        <v>0.22</v>
      </c>
      <c r="C125">
        <v>0.2</v>
      </c>
    </row>
    <row r="126" spans="1:3" x14ac:dyDescent="0.2">
      <c r="A126" t="s">
        <v>243</v>
      </c>
      <c r="B126" t="s">
        <v>70</v>
      </c>
    </row>
    <row r="127" spans="1:3" x14ac:dyDescent="0.2">
      <c r="A127" t="s">
        <v>245</v>
      </c>
      <c r="B127" t="b">
        <v>0</v>
      </c>
    </row>
    <row r="128" spans="1:3" x14ac:dyDescent="0.2">
      <c r="A128" t="s">
        <v>246</v>
      </c>
      <c r="B128">
        <v>1</v>
      </c>
      <c r="C128">
        <v>0.89999997615814209</v>
      </c>
    </row>
    <row r="129" spans="1:3" x14ac:dyDescent="0.2">
      <c r="A129" t="s">
        <v>247</v>
      </c>
      <c r="B129">
        <v>0</v>
      </c>
    </row>
    <row r="130" spans="1:3" x14ac:dyDescent="0.2">
      <c r="A130" t="s">
        <v>248</v>
      </c>
      <c r="B130">
        <v>0</v>
      </c>
    </row>
    <row r="131" spans="1:3" x14ac:dyDescent="0.2">
      <c r="A131" t="s">
        <v>249</v>
      </c>
      <c r="B131" t="s">
        <v>250</v>
      </c>
      <c r="C131" t="s">
        <v>251</v>
      </c>
    </row>
    <row r="132" spans="1:3" x14ac:dyDescent="0.2">
      <c r="A132" t="s">
        <v>90</v>
      </c>
      <c r="B132">
        <v>0.4</v>
      </c>
      <c r="C132">
        <v>0.1</v>
      </c>
    </row>
    <row r="133" spans="1:3" x14ac:dyDescent="0.2">
      <c r="A133" t="s">
        <v>241</v>
      </c>
      <c r="B133">
        <v>0.22</v>
      </c>
      <c r="C133">
        <v>0.2</v>
      </c>
    </row>
    <row r="134" spans="1:3" x14ac:dyDescent="0.2">
      <c r="A134" t="s">
        <v>243</v>
      </c>
      <c r="B134" t="s">
        <v>120</v>
      </c>
    </row>
    <row r="135" spans="1:3" x14ac:dyDescent="0.2">
      <c r="A135" t="s">
        <v>245</v>
      </c>
      <c r="B135" t="b">
        <v>0</v>
      </c>
    </row>
    <row r="136" spans="1:3" x14ac:dyDescent="0.2">
      <c r="A136" t="s">
        <v>246</v>
      </c>
      <c r="B136">
        <v>1</v>
      </c>
      <c r="C136">
        <v>0.89999997615814209</v>
      </c>
    </row>
    <row r="137" spans="1:3" x14ac:dyDescent="0.2">
      <c r="A137" t="s">
        <v>247</v>
      </c>
      <c r="B137">
        <v>0</v>
      </c>
    </row>
    <row r="138" spans="1:3" x14ac:dyDescent="0.2">
      <c r="A138" t="s">
        <v>248</v>
      </c>
      <c r="B138">
        <v>0</v>
      </c>
    </row>
    <row r="139" spans="1:3" x14ac:dyDescent="0.2">
      <c r="A139" t="s">
        <v>249</v>
      </c>
      <c r="B139" t="s">
        <v>250</v>
      </c>
      <c r="C139" t="s">
        <v>251</v>
      </c>
    </row>
    <row r="140" spans="1:3" x14ac:dyDescent="0.2">
      <c r="A140" t="s">
        <v>90</v>
      </c>
      <c r="B140">
        <v>0.4</v>
      </c>
      <c r="C140">
        <v>0.1</v>
      </c>
    </row>
    <row r="141" spans="1:3" x14ac:dyDescent="0.2">
      <c r="A141" t="s">
        <v>241</v>
      </c>
      <c r="B141">
        <v>0.22</v>
      </c>
      <c r="C141">
        <v>0.2</v>
      </c>
    </row>
    <row r="142" spans="1:3" x14ac:dyDescent="0.2">
      <c r="A142" t="s">
        <v>243</v>
      </c>
      <c r="B142" t="s">
        <v>134</v>
      </c>
    </row>
    <row r="143" spans="1:3" x14ac:dyDescent="0.2">
      <c r="A143" t="s">
        <v>245</v>
      </c>
      <c r="B143" t="b">
        <v>0</v>
      </c>
    </row>
    <row r="144" spans="1:3" x14ac:dyDescent="0.2">
      <c r="A144" t="s">
        <v>246</v>
      </c>
      <c r="B144">
        <v>1</v>
      </c>
      <c r="C144">
        <v>0.89999997615814209</v>
      </c>
    </row>
    <row r="145" spans="1:3" x14ac:dyDescent="0.2">
      <c r="A145" t="s">
        <v>247</v>
      </c>
      <c r="B145">
        <v>0</v>
      </c>
    </row>
    <row r="146" spans="1:3" x14ac:dyDescent="0.2">
      <c r="A146" t="s">
        <v>248</v>
      </c>
      <c r="B146">
        <v>0</v>
      </c>
    </row>
    <row r="147" spans="1:3" x14ac:dyDescent="0.2">
      <c r="A147" t="s">
        <v>249</v>
      </c>
      <c r="B147" t="s">
        <v>250</v>
      </c>
      <c r="C147" t="s">
        <v>251</v>
      </c>
    </row>
    <row r="148" spans="1:3" x14ac:dyDescent="0.2">
      <c r="A148" t="s">
        <v>90</v>
      </c>
      <c r="B148">
        <v>0.4</v>
      </c>
      <c r="C148">
        <v>0.1</v>
      </c>
    </row>
    <row r="149" spans="1:3" x14ac:dyDescent="0.2">
      <c r="A149" t="s">
        <v>241</v>
      </c>
      <c r="B149">
        <v>0.22</v>
      </c>
      <c r="C149">
        <v>0.2</v>
      </c>
    </row>
    <row r="150" spans="1:3" x14ac:dyDescent="0.2">
      <c r="A150" t="s">
        <v>243</v>
      </c>
      <c r="B150" t="s">
        <v>135</v>
      </c>
    </row>
    <row r="151" spans="1:3" x14ac:dyDescent="0.2">
      <c r="A151" t="s">
        <v>245</v>
      </c>
      <c r="B151" t="b">
        <v>0</v>
      </c>
    </row>
    <row r="152" spans="1:3" x14ac:dyDescent="0.2">
      <c r="A152" t="s">
        <v>246</v>
      </c>
      <c r="B152">
        <v>1</v>
      </c>
      <c r="C152">
        <v>0.89999997615814209</v>
      </c>
    </row>
    <row r="153" spans="1:3" x14ac:dyDescent="0.2">
      <c r="A153" t="s">
        <v>247</v>
      </c>
      <c r="B153">
        <v>0</v>
      </c>
    </row>
    <row r="154" spans="1:3" x14ac:dyDescent="0.2">
      <c r="A154" t="s">
        <v>248</v>
      </c>
      <c r="B154">
        <v>0</v>
      </c>
    </row>
    <row r="155" spans="1:3" x14ac:dyDescent="0.2">
      <c r="A155" t="s">
        <v>249</v>
      </c>
      <c r="B155" t="s">
        <v>250</v>
      </c>
      <c r="C155" t="s">
        <v>251</v>
      </c>
    </row>
    <row r="156" spans="1:3" x14ac:dyDescent="0.2">
      <c r="A156" t="s">
        <v>90</v>
      </c>
      <c r="B156">
        <v>0.4</v>
      </c>
      <c r="C156">
        <v>0.1</v>
      </c>
    </row>
    <row r="157" spans="1:3" x14ac:dyDescent="0.2">
      <c r="A157" t="s">
        <v>241</v>
      </c>
      <c r="B157">
        <v>0.22</v>
      </c>
      <c r="C157">
        <v>0.2</v>
      </c>
    </row>
    <row r="158" spans="1:3" x14ac:dyDescent="0.2">
      <c r="A158" t="s">
        <v>243</v>
      </c>
      <c r="B158" t="s">
        <v>136</v>
      </c>
    </row>
    <row r="159" spans="1:3" x14ac:dyDescent="0.2">
      <c r="A159" t="s">
        <v>245</v>
      </c>
      <c r="B159" t="b">
        <v>0</v>
      </c>
    </row>
    <row r="160" spans="1:3" x14ac:dyDescent="0.2">
      <c r="A160" t="s">
        <v>246</v>
      </c>
      <c r="B160">
        <v>1</v>
      </c>
      <c r="C160">
        <v>0.89999997615814209</v>
      </c>
    </row>
    <row r="161" spans="1:5" x14ac:dyDescent="0.2">
      <c r="A161" t="s">
        <v>247</v>
      </c>
      <c r="B161">
        <v>0</v>
      </c>
    </row>
    <row r="162" spans="1:5" x14ac:dyDescent="0.2">
      <c r="A162" t="s">
        <v>248</v>
      </c>
      <c r="B162">
        <v>0</v>
      </c>
    </row>
    <row r="163" spans="1:5" x14ac:dyDescent="0.2">
      <c r="A163" t="s">
        <v>249</v>
      </c>
      <c r="B163" t="s">
        <v>250</v>
      </c>
      <c r="C163" t="s">
        <v>251</v>
      </c>
    </row>
    <row r="164" spans="1:5" x14ac:dyDescent="0.2">
      <c r="A164" t="s">
        <v>90</v>
      </c>
      <c r="B164">
        <v>0.4</v>
      </c>
      <c r="C164">
        <v>0.1</v>
      </c>
    </row>
    <row r="165" spans="1:5" x14ac:dyDescent="0.2">
      <c r="A165" t="s">
        <v>241</v>
      </c>
      <c r="B165">
        <v>0.22</v>
      </c>
      <c r="C165">
        <v>0.2</v>
      </c>
    </row>
    <row r="166" spans="1:5" x14ac:dyDescent="0.2">
      <c r="A166" t="s">
        <v>252</v>
      </c>
    </row>
    <row r="167" spans="1:5" x14ac:dyDescent="0.2">
      <c r="A167" t="s">
        <v>253</v>
      </c>
      <c r="B167">
        <v>1.1000000000000001</v>
      </c>
    </row>
    <row r="168" spans="1:5" x14ac:dyDescent="0.2">
      <c r="A168" t="s">
        <v>254</v>
      </c>
      <c r="B168" t="b">
        <v>1</v>
      </c>
      <c r="C168">
        <v>10</v>
      </c>
      <c r="D168">
        <v>30</v>
      </c>
    </row>
    <row r="169" spans="1:5" x14ac:dyDescent="0.2">
      <c r="A169" t="s">
        <v>255</v>
      </c>
      <c r="B169" t="b">
        <v>1</v>
      </c>
      <c r="C169">
        <v>20</v>
      </c>
    </row>
    <row r="170" spans="1:5" x14ac:dyDescent="0.2">
      <c r="A170" t="s">
        <v>256</v>
      </c>
    </row>
    <row r="171" spans="1:5" x14ac:dyDescent="0.2">
      <c r="A171" t="s">
        <v>257</v>
      </c>
      <c r="B171" t="b">
        <v>1</v>
      </c>
      <c r="C171" t="b">
        <v>1</v>
      </c>
      <c r="D171" t="b">
        <v>1</v>
      </c>
      <c r="E171" t="b">
        <v>1</v>
      </c>
    </row>
    <row r="172" spans="1:5" x14ac:dyDescent="0.2">
      <c r="A172" t="s">
        <v>258</v>
      </c>
      <c r="B172" t="b">
        <v>0</v>
      </c>
      <c r="C172" t="b">
        <v>1</v>
      </c>
      <c r="D172" t="b">
        <v>1</v>
      </c>
      <c r="E172" t="b">
        <v>1</v>
      </c>
    </row>
    <row r="173" spans="1:5" x14ac:dyDescent="0.2">
      <c r="A173" t="s">
        <v>259</v>
      </c>
    </row>
    <row r="174" spans="1:5" x14ac:dyDescent="0.2">
      <c r="A174" t="s">
        <v>260</v>
      </c>
      <c r="B174">
        <v>1</v>
      </c>
    </row>
    <row r="175" spans="1:5" x14ac:dyDescent="0.2">
      <c r="A175" t="s">
        <v>261</v>
      </c>
    </row>
    <row r="176" spans="1:5" x14ac:dyDescent="0.2">
      <c r="A176" t="s">
        <v>262</v>
      </c>
      <c r="B176">
        <v>1000</v>
      </c>
    </row>
    <row r="177" spans="1:5" x14ac:dyDescent="0.2">
      <c r="A177" t="s">
        <v>263</v>
      </c>
      <c r="B177" t="b">
        <v>0</v>
      </c>
    </row>
    <row r="178" spans="1:5" x14ac:dyDescent="0.2">
      <c r="A178" t="s">
        <v>264</v>
      </c>
      <c r="B178" t="b">
        <v>0</v>
      </c>
      <c r="C178">
        <v>210203</v>
      </c>
    </row>
    <row r="179" spans="1:5" x14ac:dyDescent="0.2">
      <c r="A179" t="s">
        <v>265</v>
      </c>
    </row>
    <row r="180" spans="1:5" x14ac:dyDescent="0.2">
      <c r="A180" t="s">
        <v>266</v>
      </c>
      <c r="B180" t="s">
        <v>271</v>
      </c>
      <c r="C180" t="s">
        <v>272</v>
      </c>
      <c r="D180" t="s">
        <v>273</v>
      </c>
      <c r="E180" t="s">
        <v>274</v>
      </c>
    </row>
    <row r="181" spans="1:5" x14ac:dyDescent="0.2">
      <c r="A181" t="s">
        <v>267</v>
      </c>
      <c r="B181">
        <v>2</v>
      </c>
      <c r="C181">
        <v>3</v>
      </c>
      <c r="D181">
        <v>9</v>
      </c>
      <c r="E181">
        <v>9</v>
      </c>
    </row>
    <row r="182" spans="1:5" x14ac:dyDescent="0.2">
      <c r="A182" t="s">
        <v>268</v>
      </c>
      <c r="B182">
        <v>2</v>
      </c>
      <c r="C182">
        <v>5</v>
      </c>
      <c r="D182">
        <v>15</v>
      </c>
      <c r="E182">
        <v>15</v>
      </c>
    </row>
    <row r="183" spans="1:5" x14ac:dyDescent="0.2">
      <c r="A183" t="s">
        <v>269</v>
      </c>
      <c r="B183">
        <v>2</v>
      </c>
      <c r="C183">
        <v>0.7</v>
      </c>
      <c r="D183">
        <v>2</v>
      </c>
      <c r="E183">
        <v>2</v>
      </c>
    </row>
    <row r="184" spans="1:5" x14ac:dyDescent="0.2">
      <c r="A184" t="s">
        <v>270</v>
      </c>
      <c r="B184">
        <v>2</v>
      </c>
      <c r="C184">
        <v>1</v>
      </c>
      <c r="D184">
        <v>3</v>
      </c>
      <c r="E184">
        <v>3</v>
      </c>
    </row>
    <row r="185" spans="1:5" x14ac:dyDescent="0.2">
      <c r="A185" t="s">
        <v>275</v>
      </c>
      <c r="B185" t="b">
        <v>1</v>
      </c>
    </row>
    <row r="186" spans="1:5" x14ac:dyDescent="0.2">
      <c r="A186" t="s">
        <v>276</v>
      </c>
      <c r="B186" t="b">
        <v>1</v>
      </c>
    </row>
    <row r="187" spans="1:5" x14ac:dyDescent="0.2">
      <c r="A187" t="s">
        <v>277</v>
      </c>
      <c r="B187" t="b">
        <v>1</v>
      </c>
    </row>
    <row r="188" spans="1:5" x14ac:dyDescent="0.2">
      <c r="A188" t="s">
        <v>278</v>
      </c>
      <c r="B188" t="b">
        <v>1</v>
      </c>
    </row>
    <row r="189" spans="1:5" x14ac:dyDescent="0.2">
      <c r="A189" t="s">
        <v>279</v>
      </c>
    </row>
    <row r="190" spans="1:5" x14ac:dyDescent="0.2">
      <c r="A190" t="s">
        <v>280</v>
      </c>
      <c r="B190" t="s">
        <v>281</v>
      </c>
    </row>
    <row r="191" spans="1:5" x14ac:dyDescent="0.2">
      <c r="A191" t="s">
        <v>282</v>
      </c>
      <c r="B191" t="s">
        <v>281</v>
      </c>
    </row>
    <row r="192" spans="1:5" x14ac:dyDescent="0.2">
      <c r="A192" t="s">
        <v>283</v>
      </c>
      <c r="B192" t="s">
        <v>281</v>
      </c>
    </row>
    <row r="193" spans="1:5" x14ac:dyDescent="0.2">
      <c r="A193" t="s">
        <v>284</v>
      </c>
      <c r="B193" t="s">
        <v>281</v>
      </c>
    </row>
    <row r="194" spans="1:5" x14ac:dyDescent="0.2">
      <c r="A194" t="s">
        <v>285</v>
      </c>
    </row>
    <row r="195" spans="1:5" x14ac:dyDescent="0.2">
      <c r="A195" t="s">
        <v>286</v>
      </c>
      <c r="B195" t="b">
        <v>1</v>
      </c>
      <c r="C195">
        <v>0</v>
      </c>
      <c r="D195">
        <v>0</v>
      </c>
    </row>
    <row r="196" spans="1:5" x14ac:dyDescent="0.2">
      <c r="A196" t="s">
        <v>155</v>
      </c>
      <c r="B196" t="b">
        <v>1</v>
      </c>
      <c r="C196" t="b">
        <v>1</v>
      </c>
      <c r="D196" t="b">
        <v>1</v>
      </c>
      <c r="E196" t="b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Описание</vt:lpstr>
      <vt:lpstr>Параметры Доменов</vt:lpstr>
      <vt:lpstr>Свойства Систем Трещин</vt:lpstr>
      <vt:lpstr>Обратный Анализ</vt:lpstr>
      <vt:lpstr>Настройки Проекта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Солуянов</dc:creator>
  <cp:lastModifiedBy>Никита Солуянов</cp:lastModifiedBy>
  <dcterms:created xsi:type="dcterms:W3CDTF">2021-10-30T19:56:21Z</dcterms:created>
  <dcterms:modified xsi:type="dcterms:W3CDTF">2024-09-24T09:21:22Z</dcterms:modified>
</cp:coreProperties>
</file>